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1"/>
  </bookViews>
  <sheets>
    <sheet name="Scoring" sheetId="1" r:id="rId1"/>
    <sheet name="Ranking " sheetId="2" r:id="rId2"/>
    <sheet name="Factor-Cluster" sheetId="3" r:id="rId3"/>
    <sheet name="Ranking of clusters-factor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<sst xmlns="http://schemas.openxmlformats.org/spreadsheetml/2006/main" count="595" uniqueCount="121">
  <si>
    <t>Leadership Architect</t>
  </si>
  <si>
    <t xml:space="preserve">Sort Card </t>
  </si>
  <si>
    <t xml:space="preserve">Competency Card Index </t>
  </si>
  <si>
    <t>action oriented</t>
  </si>
  <si>
    <t>approachability</t>
  </si>
  <si>
    <t>boss relationships</t>
  </si>
  <si>
    <t>business acumen</t>
  </si>
  <si>
    <t>career ambition</t>
  </si>
  <si>
    <t>caring about direct reports</t>
  </si>
  <si>
    <t>comfort around higher mgment</t>
  </si>
  <si>
    <t>command skills</t>
  </si>
  <si>
    <t>compassion</t>
  </si>
  <si>
    <t>composure</t>
  </si>
  <si>
    <t>conflict management</t>
  </si>
  <si>
    <t>confronting direct reports</t>
  </si>
  <si>
    <t>creativity</t>
  </si>
  <si>
    <t>customer focus</t>
  </si>
  <si>
    <t>timely decision making</t>
  </si>
  <si>
    <t>decision quality</t>
  </si>
  <si>
    <t>delegation</t>
  </si>
  <si>
    <t>developing direct reports</t>
  </si>
  <si>
    <t>directing others</t>
  </si>
  <si>
    <t>managing diversity</t>
  </si>
  <si>
    <t>ethics and values</t>
  </si>
  <si>
    <t>fairness to direct reports</t>
  </si>
  <si>
    <t>functional technical skills</t>
  </si>
  <si>
    <t>hiring and staffing</t>
  </si>
  <si>
    <t>humor</t>
  </si>
  <si>
    <t>informing</t>
  </si>
  <si>
    <t>innovation management</t>
  </si>
  <si>
    <t>integrity and trust</t>
  </si>
  <si>
    <t>intellectual horsepower</t>
  </si>
  <si>
    <t>interpersonal savvy</t>
  </si>
  <si>
    <t>learning on the fly</t>
  </si>
  <si>
    <t>listening</t>
  </si>
  <si>
    <t>managerial courage</t>
  </si>
  <si>
    <t>managing and measuring work</t>
  </si>
  <si>
    <t>motivating others</t>
  </si>
  <si>
    <t>negotiating</t>
  </si>
  <si>
    <t>organizational agility</t>
  </si>
  <si>
    <t>organizing</t>
  </si>
  <si>
    <t>dealing with paradox</t>
  </si>
  <si>
    <t>patience</t>
  </si>
  <si>
    <t>peer relationships</t>
  </si>
  <si>
    <t>perseverance</t>
  </si>
  <si>
    <t>personal disclosure</t>
  </si>
  <si>
    <t>personal learning</t>
  </si>
  <si>
    <t>perspective</t>
  </si>
  <si>
    <t>planning</t>
  </si>
  <si>
    <t>political savvy</t>
  </si>
  <si>
    <t>presentation skills</t>
  </si>
  <si>
    <t>priority setting</t>
  </si>
  <si>
    <t>problem solving</t>
  </si>
  <si>
    <t>process management</t>
  </si>
  <si>
    <t>drive for results</t>
  </si>
  <si>
    <t>self development</t>
  </si>
  <si>
    <t>self knowledge</t>
  </si>
  <si>
    <t>sizing up people</t>
  </si>
  <si>
    <t>standing alone</t>
  </si>
  <si>
    <t>strategic agility</t>
  </si>
  <si>
    <t>managing through systems</t>
  </si>
  <si>
    <t>technical learning</t>
  </si>
  <si>
    <t>time management</t>
  </si>
  <si>
    <t>TQM/reengineering</t>
  </si>
  <si>
    <t>understanding others</t>
  </si>
  <si>
    <t>managing vision and purpose</t>
  </si>
  <si>
    <t>work/life balance</t>
  </si>
  <si>
    <t>written communication</t>
  </si>
  <si>
    <t>global business knowledge</t>
  </si>
  <si>
    <t>cross-cultural agility</t>
  </si>
  <si>
    <t>assignment hardiness</t>
  </si>
  <si>
    <t>organizational positioning skills</t>
  </si>
  <si>
    <t>cross-cultural resourcefulness</t>
  </si>
  <si>
    <t>humility</t>
  </si>
  <si>
    <t>cross-cultural sensitivity</t>
  </si>
  <si>
    <t>Compliance Professional Executive Level (Group Executive / Regional Executive</t>
  </si>
  <si>
    <t>HCC Professional - Manager Level</t>
  </si>
  <si>
    <t xml:space="preserve">Compliance Counsel - Foundation Level  </t>
  </si>
  <si>
    <t>June 20, 2014 - ETHICS Expert Panel</t>
  </si>
  <si>
    <t>score of 10, 11, 12</t>
  </si>
  <si>
    <t>score of  4, 5, 6</t>
  </si>
  <si>
    <t xml:space="preserve">Note: no score possible below 4 or above 12 </t>
  </si>
  <si>
    <t>Factor I - Strategic Skills</t>
  </si>
  <si>
    <t xml:space="preserve">Custer B - Making complex decisions </t>
  </si>
  <si>
    <t xml:space="preserve">Cluster C - Creating the new and different </t>
  </si>
  <si>
    <t xml:space="preserve">Factor II - Operating Skills </t>
  </si>
  <si>
    <t xml:space="preserve">Cluster D - Keeping on Point </t>
  </si>
  <si>
    <t xml:space="preserve">Cluster E - Getting organized </t>
  </si>
  <si>
    <t>Cluster F - Getting work done through others</t>
  </si>
  <si>
    <t>Cluster G - Managing work processes</t>
  </si>
  <si>
    <t>Factor III - Courage</t>
  </si>
  <si>
    <t xml:space="preserve">Cluster H - Dealing with trouble </t>
  </si>
  <si>
    <t>Cluster Average</t>
  </si>
  <si>
    <t>FAKTOR AVERAGE</t>
  </si>
  <si>
    <t>Cluster M - Managing up</t>
  </si>
  <si>
    <t>FACTOR AVERAGE</t>
  </si>
  <si>
    <t xml:space="preserve">Factor VI - Personal and Interpersonal skills </t>
  </si>
  <si>
    <t xml:space="preserve">Cluster N - Relating skills </t>
  </si>
  <si>
    <t xml:space="preserve">Cluster Average </t>
  </si>
  <si>
    <t>Cluster O - Caring about others</t>
  </si>
  <si>
    <t xml:space="preserve">Cluster P - Managing diverse relationship </t>
  </si>
  <si>
    <t xml:space="preserve">Cluster Q - Inspiring others </t>
  </si>
  <si>
    <t xml:space="preserve">Cluster R - Acting with honor and character </t>
  </si>
  <si>
    <t>Cluster U - Balancing work / life</t>
  </si>
  <si>
    <t xml:space="preserve">Cluster A - Understanding the business </t>
  </si>
  <si>
    <t>dealing with ambiguity</t>
  </si>
  <si>
    <t xml:space="preserve">Factor IV - Energy and drive </t>
  </si>
  <si>
    <t xml:space="preserve">Cluster L - Communication effectively </t>
  </si>
  <si>
    <t>building effective teams</t>
  </si>
  <si>
    <t>Cluster T - Demonstrating personal flexibility</t>
  </si>
  <si>
    <t xml:space="preserve">Cluster S - Being open and receptive </t>
  </si>
  <si>
    <t xml:space="preserve">Cluster J - Focusing on the bottom line </t>
  </si>
  <si>
    <t>Factor V - Organizational Positioning skills</t>
  </si>
  <si>
    <t xml:space="preserve">Cluster B - Making complex decisions </t>
  </si>
  <si>
    <t>Cluster I - Making tough people calls</t>
  </si>
  <si>
    <t>functional / technical skills</t>
  </si>
  <si>
    <t xml:space="preserve">developing direct reports and others </t>
  </si>
  <si>
    <t xml:space="preserve">TQM / reengineering / Total Work System </t>
  </si>
  <si>
    <t>Cluster K - Being Organizationally savvy</t>
  </si>
  <si>
    <t xml:space="preserve">Cluster L - Communicating effectively </t>
  </si>
  <si>
    <t>comfort around higher management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</si>
</sst>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39" fillId="35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9" fillId="35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86" fontId="21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86" fontId="20" fillId="0" borderId="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 horizontal="left" vertical="top"/>
    </xf>
    <xf numFmtId="186" fontId="0" fillId="0" borderId="0" xfId="0" applyNumberFormat="1" applyAlignment="1">
      <alignment horizontal="center" vertical="top" wrapText="1"/>
    </xf>
    <xf numFmtId="186" fontId="0" fillId="0" borderId="0" xfId="0" applyNumberFormat="1" applyAlignment="1">
      <alignment horizontal="center" vertical="top"/>
    </xf>
    <xf numFmtId="186" fontId="39" fillId="0" borderId="0" xfId="0" applyNumberFormat="1" applyFont="1" applyFill="1" applyAlignment="1">
      <alignment horizontal="center" vertical="top"/>
    </xf>
    <xf numFmtId="186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40" fillId="0" borderId="10" xfId="0" applyFont="1" applyBorder="1" applyAlignment="1">
      <alignment horizontal="left" vertical="top"/>
    </xf>
    <xf numFmtId="0" fontId="0" fillId="33" borderId="10" xfId="0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zoomScalePageLayoutView="0" workbookViewId="0" topLeftCell="A49">
      <selection activeCell="A1" sqref="A1:I1"/>
    </sheetView>
  </sheetViews>
  <sheetFormatPr defaultColWidth="9.140625" defaultRowHeight="15"/>
  <cols>
    <col min="1" max="1" width="9.140625" style="0" customWidth="1"/>
    <col min="2" max="2" width="41.140625" style="2" bestFit="1" customWidth="1"/>
    <col min="3" max="3" width="20.7109375" style="2" customWidth="1"/>
    <col min="4" max="7" width="20.7109375" style="0" hidden="1" customWidth="1"/>
    <col min="8" max="9" width="20.7109375" style="3" customWidth="1"/>
  </cols>
  <sheetData>
    <row r="1" spans="1:9" ht="21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3" ht="14.25">
      <c r="A3" t="s">
        <v>0</v>
      </c>
    </row>
    <row r="4" ht="14.25">
      <c r="A4" t="s">
        <v>1</v>
      </c>
    </row>
    <row r="6" spans="1:9" ht="57.75">
      <c r="A6" s="6" t="s">
        <v>2</v>
      </c>
      <c r="B6" s="15"/>
      <c r="C6" s="4" t="s">
        <v>77</v>
      </c>
      <c r="D6" s="61" t="s">
        <v>76</v>
      </c>
      <c r="E6" s="61"/>
      <c r="F6" s="61"/>
      <c r="G6" s="61"/>
      <c r="H6" s="61"/>
      <c r="I6" s="5" t="s">
        <v>75</v>
      </c>
    </row>
    <row r="7" spans="1:9" ht="14.25">
      <c r="A7" s="9">
        <v>1</v>
      </c>
      <c r="B7" s="15" t="s">
        <v>3</v>
      </c>
      <c r="C7" s="7">
        <v>8</v>
      </c>
      <c r="D7" s="9">
        <v>3</v>
      </c>
      <c r="E7" s="10">
        <v>2</v>
      </c>
      <c r="F7" s="10">
        <v>2</v>
      </c>
      <c r="G7" s="10">
        <v>1</v>
      </c>
      <c r="H7" s="7">
        <f>SUM(D7:G7)</f>
        <v>8</v>
      </c>
      <c r="I7" s="11">
        <v>5</v>
      </c>
    </row>
    <row r="8" spans="1:9" ht="14.25">
      <c r="A8" s="9">
        <f>+A7+1</f>
        <v>2</v>
      </c>
      <c r="B8" s="15" t="s">
        <v>105</v>
      </c>
      <c r="C8" s="12">
        <v>10</v>
      </c>
      <c r="D8" s="9">
        <v>3</v>
      </c>
      <c r="E8" s="10">
        <v>2</v>
      </c>
      <c r="F8" s="10">
        <v>2</v>
      </c>
      <c r="G8" s="10">
        <v>2</v>
      </c>
      <c r="H8" s="7">
        <f aca="true" t="shared" si="0" ref="H8:H71">SUM(D8:G8)</f>
        <v>9</v>
      </c>
      <c r="I8" s="13">
        <v>10</v>
      </c>
    </row>
    <row r="9" spans="1:9" ht="14.25">
      <c r="A9" s="9">
        <f aca="true" t="shared" si="1" ref="A9:A72">+A8+1</f>
        <v>3</v>
      </c>
      <c r="B9" s="15" t="s">
        <v>4</v>
      </c>
      <c r="C9" s="12">
        <v>10</v>
      </c>
      <c r="D9" s="9">
        <v>3</v>
      </c>
      <c r="E9" s="10">
        <v>3</v>
      </c>
      <c r="F9" s="10">
        <v>3</v>
      </c>
      <c r="G9" s="10">
        <v>3</v>
      </c>
      <c r="H9" s="12">
        <f t="shared" si="0"/>
        <v>12</v>
      </c>
      <c r="I9" s="8">
        <v>9</v>
      </c>
    </row>
    <row r="10" spans="1:9" ht="14.25">
      <c r="A10" s="9">
        <f t="shared" si="1"/>
        <v>4</v>
      </c>
      <c r="B10" s="15" t="s">
        <v>5</v>
      </c>
      <c r="C10" s="14">
        <v>5</v>
      </c>
      <c r="D10" s="9">
        <v>2</v>
      </c>
      <c r="E10" s="10">
        <v>1</v>
      </c>
      <c r="F10" s="10">
        <v>1</v>
      </c>
      <c r="G10" s="10">
        <v>2</v>
      </c>
      <c r="H10" s="14">
        <f t="shared" si="0"/>
        <v>6</v>
      </c>
      <c r="I10" s="11">
        <v>5</v>
      </c>
    </row>
    <row r="11" spans="1:9" ht="14.25">
      <c r="A11" s="9">
        <f t="shared" si="1"/>
        <v>5</v>
      </c>
      <c r="B11" s="15" t="s">
        <v>6</v>
      </c>
      <c r="C11" s="12">
        <v>12</v>
      </c>
      <c r="D11" s="9">
        <v>3</v>
      </c>
      <c r="E11" s="10">
        <v>3</v>
      </c>
      <c r="F11" s="10">
        <v>3</v>
      </c>
      <c r="G11" s="10">
        <v>3</v>
      </c>
      <c r="H11" s="12">
        <f t="shared" si="0"/>
        <v>12</v>
      </c>
      <c r="I11" s="13">
        <v>12</v>
      </c>
    </row>
    <row r="12" spans="1:9" ht="14.25">
      <c r="A12" s="9">
        <f t="shared" si="1"/>
        <v>6</v>
      </c>
      <c r="B12" s="15" t="s">
        <v>7</v>
      </c>
      <c r="C12" s="14">
        <v>4</v>
      </c>
      <c r="D12" s="9">
        <v>1</v>
      </c>
      <c r="E12" s="10">
        <v>1</v>
      </c>
      <c r="F12" s="10">
        <v>1</v>
      </c>
      <c r="G12" s="10">
        <v>1</v>
      </c>
      <c r="H12" s="14">
        <f t="shared" si="0"/>
        <v>4</v>
      </c>
      <c r="I12" s="11">
        <v>4</v>
      </c>
    </row>
    <row r="13" spans="1:9" ht="14.25">
      <c r="A13" s="9">
        <f t="shared" si="1"/>
        <v>7</v>
      </c>
      <c r="B13" s="15" t="s">
        <v>8</v>
      </c>
      <c r="C13" s="14">
        <v>4</v>
      </c>
      <c r="D13" s="9">
        <v>2</v>
      </c>
      <c r="E13" s="10">
        <v>3</v>
      </c>
      <c r="F13" s="10">
        <v>1</v>
      </c>
      <c r="G13" s="10">
        <v>3</v>
      </c>
      <c r="H13" s="7">
        <f t="shared" si="0"/>
        <v>9</v>
      </c>
      <c r="I13" s="8">
        <v>8</v>
      </c>
    </row>
    <row r="14" spans="1:9" ht="14.25">
      <c r="A14" s="9">
        <f t="shared" si="1"/>
        <v>8</v>
      </c>
      <c r="B14" s="15" t="s">
        <v>9</v>
      </c>
      <c r="C14" s="12">
        <v>10</v>
      </c>
      <c r="D14" s="9">
        <v>3</v>
      </c>
      <c r="E14" s="10">
        <v>3</v>
      </c>
      <c r="F14" s="10">
        <v>3</v>
      </c>
      <c r="G14" s="10">
        <v>3</v>
      </c>
      <c r="H14" s="12">
        <f t="shared" si="0"/>
        <v>12</v>
      </c>
      <c r="I14" s="8">
        <v>9</v>
      </c>
    </row>
    <row r="15" spans="1:9" ht="14.25">
      <c r="A15" s="9">
        <f t="shared" si="1"/>
        <v>9</v>
      </c>
      <c r="B15" s="15" t="s">
        <v>10</v>
      </c>
      <c r="C15" s="14">
        <v>6</v>
      </c>
      <c r="D15" s="9">
        <v>2</v>
      </c>
      <c r="E15" s="10">
        <v>2</v>
      </c>
      <c r="F15" s="10">
        <v>2</v>
      </c>
      <c r="G15" s="10">
        <v>1</v>
      </c>
      <c r="H15" s="7">
        <f t="shared" si="0"/>
        <v>7</v>
      </c>
      <c r="I15" s="8">
        <v>8</v>
      </c>
    </row>
    <row r="16" spans="1:9" ht="14.25">
      <c r="A16" s="9">
        <f t="shared" si="1"/>
        <v>10</v>
      </c>
      <c r="B16" s="15" t="s">
        <v>11</v>
      </c>
      <c r="C16" s="14">
        <v>5</v>
      </c>
      <c r="D16" s="9">
        <v>2</v>
      </c>
      <c r="E16" s="10">
        <v>2</v>
      </c>
      <c r="F16" s="10">
        <v>3</v>
      </c>
      <c r="G16" s="10">
        <v>1</v>
      </c>
      <c r="H16" s="7">
        <f t="shared" si="0"/>
        <v>8</v>
      </c>
      <c r="I16" s="11">
        <v>6</v>
      </c>
    </row>
    <row r="17" spans="1:9" ht="14.25">
      <c r="A17" s="9">
        <f t="shared" si="1"/>
        <v>11</v>
      </c>
      <c r="B17" s="15" t="s">
        <v>12</v>
      </c>
      <c r="C17" s="12">
        <v>11</v>
      </c>
      <c r="D17" s="9">
        <v>2</v>
      </c>
      <c r="E17" s="10">
        <v>3</v>
      </c>
      <c r="F17" s="10">
        <v>3</v>
      </c>
      <c r="G17" s="10">
        <v>3</v>
      </c>
      <c r="H17" s="12">
        <f t="shared" si="0"/>
        <v>11</v>
      </c>
      <c r="I17" s="13">
        <v>12</v>
      </c>
    </row>
    <row r="18" spans="1:9" ht="14.25">
      <c r="A18" s="9">
        <f t="shared" si="1"/>
        <v>12</v>
      </c>
      <c r="B18" s="15" t="s">
        <v>13</v>
      </c>
      <c r="C18" s="12">
        <v>12</v>
      </c>
      <c r="D18" s="9">
        <v>2</v>
      </c>
      <c r="E18" s="10">
        <v>3</v>
      </c>
      <c r="F18" s="10">
        <v>3</v>
      </c>
      <c r="G18" s="10">
        <v>3</v>
      </c>
      <c r="H18" s="12">
        <f t="shared" si="0"/>
        <v>11</v>
      </c>
      <c r="I18" s="13">
        <v>11</v>
      </c>
    </row>
    <row r="19" spans="1:9" ht="14.25">
      <c r="A19" s="9">
        <f t="shared" si="1"/>
        <v>13</v>
      </c>
      <c r="B19" s="15" t="s">
        <v>14</v>
      </c>
      <c r="C19" s="14">
        <v>4</v>
      </c>
      <c r="D19" s="9">
        <v>2</v>
      </c>
      <c r="E19" s="10">
        <v>2</v>
      </c>
      <c r="F19" s="10">
        <v>1</v>
      </c>
      <c r="G19" s="10">
        <v>1</v>
      </c>
      <c r="H19" s="14">
        <f t="shared" si="0"/>
        <v>6</v>
      </c>
      <c r="I19" s="8">
        <v>8</v>
      </c>
    </row>
    <row r="20" spans="1:9" ht="14.25">
      <c r="A20" s="9">
        <f t="shared" si="1"/>
        <v>14</v>
      </c>
      <c r="B20" s="15" t="s">
        <v>15</v>
      </c>
      <c r="C20" s="14">
        <v>6</v>
      </c>
      <c r="D20" s="9">
        <v>1</v>
      </c>
      <c r="E20" s="10">
        <v>1</v>
      </c>
      <c r="F20" s="10">
        <v>1</v>
      </c>
      <c r="G20" s="10">
        <v>2</v>
      </c>
      <c r="H20" s="14">
        <f t="shared" si="0"/>
        <v>5</v>
      </c>
      <c r="I20" s="8">
        <v>7</v>
      </c>
    </row>
    <row r="21" spans="1:9" ht="14.25">
      <c r="A21" s="9">
        <f t="shared" si="1"/>
        <v>15</v>
      </c>
      <c r="B21" s="15" t="s">
        <v>16</v>
      </c>
      <c r="C21" s="12">
        <v>12</v>
      </c>
      <c r="D21" s="9">
        <v>3</v>
      </c>
      <c r="E21" s="10">
        <v>3</v>
      </c>
      <c r="F21" s="10">
        <v>3</v>
      </c>
      <c r="G21" s="10">
        <v>3</v>
      </c>
      <c r="H21" s="12">
        <f t="shared" si="0"/>
        <v>12</v>
      </c>
      <c r="I21" s="13">
        <v>11</v>
      </c>
    </row>
    <row r="22" spans="1:9" ht="14.25">
      <c r="A22" s="9">
        <f t="shared" si="1"/>
        <v>16</v>
      </c>
      <c r="B22" s="15" t="s">
        <v>17</v>
      </c>
      <c r="C22" s="7">
        <v>9</v>
      </c>
      <c r="D22" s="9">
        <v>2</v>
      </c>
      <c r="E22" s="10">
        <v>2</v>
      </c>
      <c r="F22" s="10">
        <v>3</v>
      </c>
      <c r="G22" s="10">
        <v>3</v>
      </c>
      <c r="H22" s="12">
        <f t="shared" si="0"/>
        <v>10</v>
      </c>
      <c r="I22" s="8">
        <v>9</v>
      </c>
    </row>
    <row r="23" spans="1:9" ht="14.25">
      <c r="A23" s="9">
        <f t="shared" si="1"/>
        <v>17</v>
      </c>
      <c r="B23" s="15" t="s">
        <v>18</v>
      </c>
      <c r="C23" s="12">
        <v>12</v>
      </c>
      <c r="D23" s="9">
        <v>2</v>
      </c>
      <c r="E23" s="10">
        <v>2</v>
      </c>
      <c r="F23" s="10">
        <v>3</v>
      </c>
      <c r="G23" s="10">
        <v>3</v>
      </c>
      <c r="H23" s="12">
        <f t="shared" si="0"/>
        <v>10</v>
      </c>
      <c r="I23" s="8">
        <v>9</v>
      </c>
    </row>
    <row r="24" spans="1:9" ht="14.25">
      <c r="A24" s="9">
        <f t="shared" si="1"/>
        <v>18</v>
      </c>
      <c r="B24" s="15" t="s">
        <v>19</v>
      </c>
      <c r="C24" s="7">
        <v>7</v>
      </c>
      <c r="D24" s="9">
        <v>2</v>
      </c>
      <c r="E24" s="10">
        <v>3</v>
      </c>
      <c r="F24" s="10">
        <v>2</v>
      </c>
      <c r="G24" s="10">
        <v>1</v>
      </c>
      <c r="H24" s="7">
        <f t="shared" si="0"/>
        <v>8</v>
      </c>
      <c r="I24" s="8">
        <v>9</v>
      </c>
    </row>
    <row r="25" spans="1:9" ht="14.25">
      <c r="A25" s="9">
        <f t="shared" si="1"/>
        <v>19</v>
      </c>
      <c r="B25" s="15" t="s">
        <v>20</v>
      </c>
      <c r="C25" s="14">
        <v>4</v>
      </c>
      <c r="D25" s="9">
        <v>3</v>
      </c>
      <c r="E25" s="10">
        <v>2</v>
      </c>
      <c r="F25" s="10">
        <v>1</v>
      </c>
      <c r="G25" s="10">
        <v>2</v>
      </c>
      <c r="H25" s="7">
        <f t="shared" si="0"/>
        <v>8</v>
      </c>
      <c r="I25" s="8">
        <v>8</v>
      </c>
    </row>
    <row r="26" spans="1:9" ht="14.25">
      <c r="A26" s="9">
        <f t="shared" si="1"/>
        <v>20</v>
      </c>
      <c r="B26" s="15" t="s">
        <v>21</v>
      </c>
      <c r="C26" s="14">
        <v>6</v>
      </c>
      <c r="D26" s="9">
        <v>3</v>
      </c>
      <c r="E26" s="10">
        <v>2</v>
      </c>
      <c r="F26" s="10">
        <v>2</v>
      </c>
      <c r="G26" s="10">
        <v>3</v>
      </c>
      <c r="H26" s="12">
        <f t="shared" si="0"/>
        <v>10</v>
      </c>
      <c r="I26" s="8">
        <v>8</v>
      </c>
    </row>
    <row r="27" spans="1:9" ht="14.25">
      <c r="A27" s="9">
        <f t="shared" si="1"/>
        <v>21</v>
      </c>
      <c r="B27" s="15" t="s">
        <v>22</v>
      </c>
      <c r="C27" s="7">
        <v>9</v>
      </c>
      <c r="D27" s="9">
        <v>2</v>
      </c>
      <c r="E27" s="10">
        <v>1</v>
      </c>
      <c r="F27" s="10">
        <v>2</v>
      </c>
      <c r="G27" s="10">
        <v>1</v>
      </c>
      <c r="H27" s="14">
        <f t="shared" si="0"/>
        <v>6</v>
      </c>
      <c r="I27" s="8">
        <v>8</v>
      </c>
    </row>
    <row r="28" spans="1:9" ht="14.25">
      <c r="A28" s="9">
        <f t="shared" si="1"/>
        <v>22</v>
      </c>
      <c r="B28" s="15" t="s">
        <v>23</v>
      </c>
      <c r="C28" s="12">
        <v>12</v>
      </c>
      <c r="D28" s="9">
        <v>3</v>
      </c>
      <c r="E28" s="10">
        <v>3</v>
      </c>
      <c r="F28" s="10">
        <v>3</v>
      </c>
      <c r="G28" s="10">
        <v>3</v>
      </c>
      <c r="H28" s="12">
        <f t="shared" si="0"/>
        <v>12</v>
      </c>
      <c r="I28" s="13">
        <v>12</v>
      </c>
    </row>
    <row r="29" spans="1:9" ht="14.25">
      <c r="A29" s="9">
        <f t="shared" si="1"/>
        <v>23</v>
      </c>
      <c r="B29" s="15" t="s">
        <v>24</v>
      </c>
      <c r="C29" s="14">
        <v>5</v>
      </c>
      <c r="D29" s="9">
        <v>3</v>
      </c>
      <c r="E29" s="10">
        <v>3</v>
      </c>
      <c r="F29" s="10">
        <v>2</v>
      </c>
      <c r="G29" s="10">
        <v>2</v>
      </c>
      <c r="H29" s="12">
        <f t="shared" si="0"/>
        <v>10</v>
      </c>
      <c r="I29" s="8">
        <v>8</v>
      </c>
    </row>
    <row r="30" spans="1:9" ht="14.25">
      <c r="A30" s="9">
        <f t="shared" si="1"/>
        <v>24</v>
      </c>
      <c r="B30" s="15" t="s">
        <v>25</v>
      </c>
      <c r="C30" s="12">
        <v>11</v>
      </c>
      <c r="D30" s="9">
        <v>2</v>
      </c>
      <c r="E30" s="10">
        <v>1</v>
      </c>
      <c r="F30" s="10">
        <v>2</v>
      </c>
      <c r="G30" s="10">
        <v>1</v>
      </c>
      <c r="H30" s="14">
        <f t="shared" si="0"/>
        <v>6</v>
      </c>
      <c r="I30" s="11">
        <v>4</v>
      </c>
    </row>
    <row r="31" spans="1:9" ht="14.25">
      <c r="A31" s="9">
        <f t="shared" si="1"/>
        <v>25</v>
      </c>
      <c r="B31" s="15" t="s">
        <v>26</v>
      </c>
      <c r="C31" s="14">
        <v>4</v>
      </c>
      <c r="D31" s="9">
        <v>1</v>
      </c>
      <c r="E31" s="10">
        <v>1</v>
      </c>
      <c r="F31" s="10">
        <v>1</v>
      </c>
      <c r="G31" s="10">
        <v>1</v>
      </c>
      <c r="H31" s="14">
        <f t="shared" si="0"/>
        <v>4</v>
      </c>
      <c r="I31" s="8">
        <v>9</v>
      </c>
    </row>
    <row r="32" spans="1:9" ht="14.25">
      <c r="A32" s="9">
        <f t="shared" si="1"/>
        <v>26</v>
      </c>
      <c r="B32" s="15" t="s">
        <v>27</v>
      </c>
      <c r="C32" s="7">
        <v>7</v>
      </c>
      <c r="D32" s="9">
        <v>2</v>
      </c>
      <c r="E32" s="10">
        <v>1</v>
      </c>
      <c r="F32" s="10">
        <v>1</v>
      </c>
      <c r="G32" s="10">
        <v>1</v>
      </c>
      <c r="H32" s="14">
        <f t="shared" si="0"/>
        <v>5</v>
      </c>
      <c r="I32" s="11">
        <v>5</v>
      </c>
    </row>
    <row r="33" spans="1:9" ht="14.25">
      <c r="A33" s="9">
        <f t="shared" si="1"/>
        <v>27</v>
      </c>
      <c r="B33" s="15" t="s">
        <v>28</v>
      </c>
      <c r="C33" s="12">
        <v>11</v>
      </c>
      <c r="D33" s="9">
        <v>3</v>
      </c>
      <c r="E33" s="10">
        <v>3</v>
      </c>
      <c r="F33" s="10">
        <v>3</v>
      </c>
      <c r="G33" s="10">
        <v>2</v>
      </c>
      <c r="H33" s="12">
        <f t="shared" si="0"/>
        <v>11</v>
      </c>
      <c r="I33" s="8">
        <v>9</v>
      </c>
    </row>
    <row r="34" spans="1:9" ht="14.25">
      <c r="A34" s="9">
        <f t="shared" si="1"/>
        <v>28</v>
      </c>
      <c r="B34" s="15" t="s">
        <v>29</v>
      </c>
      <c r="C34" s="14">
        <v>5</v>
      </c>
      <c r="D34" s="9">
        <v>1</v>
      </c>
      <c r="E34" s="10">
        <v>2</v>
      </c>
      <c r="F34" s="10">
        <v>1</v>
      </c>
      <c r="G34" s="10">
        <v>2</v>
      </c>
      <c r="H34" s="14">
        <f t="shared" si="0"/>
        <v>6</v>
      </c>
      <c r="I34" s="11">
        <v>5</v>
      </c>
    </row>
    <row r="35" spans="1:9" ht="14.25">
      <c r="A35" s="9">
        <f t="shared" si="1"/>
        <v>29</v>
      </c>
      <c r="B35" s="15" t="s">
        <v>30</v>
      </c>
      <c r="C35" s="12">
        <v>12</v>
      </c>
      <c r="D35" s="9">
        <v>3</v>
      </c>
      <c r="E35" s="10">
        <v>3</v>
      </c>
      <c r="F35" s="10">
        <v>3</v>
      </c>
      <c r="G35" s="10">
        <v>3</v>
      </c>
      <c r="H35" s="12">
        <f t="shared" si="0"/>
        <v>12</v>
      </c>
      <c r="I35" s="13">
        <v>12</v>
      </c>
    </row>
    <row r="36" spans="1:9" ht="14.25">
      <c r="A36" s="9">
        <f t="shared" si="1"/>
        <v>30</v>
      </c>
      <c r="B36" s="15" t="s">
        <v>31</v>
      </c>
      <c r="C36" s="14">
        <v>6</v>
      </c>
      <c r="D36" s="9">
        <v>2</v>
      </c>
      <c r="E36" s="10">
        <v>2</v>
      </c>
      <c r="F36" s="10">
        <v>2</v>
      </c>
      <c r="G36" s="10">
        <v>2</v>
      </c>
      <c r="H36" s="7">
        <f t="shared" si="0"/>
        <v>8</v>
      </c>
      <c r="I36" s="8">
        <v>7</v>
      </c>
    </row>
    <row r="37" spans="1:9" ht="14.25">
      <c r="A37" s="9">
        <f t="shared" si="1"/>
        <v>31</v>
      </c>
      <c r="B37" s="15" t="s">
        <v>32</v>
      </c>
      <c r="C37" s="12">
        <v>10</v>
      </c>
      <c r="D37" s="9">
        <v>3</v>
      </c>
      <c r="E37" s="10">
        <v>2</v>
      </c>
      <c r="F37" s="10">
        <v>3</v>
      </c>
      <c r="G37" s="10">
        <v>3</v>
      </c>
      <c r="H37" s="12">
        <f t="shared" si="0"/>
        <v>11</v>
      </c>
      <c r="I37" s="13">
        <v>10</v>
      </c>
    </row>
    <row r="38" spans="1:9" ht="14.25">
      <c r="A38" s="9">
        <f t="shared" si="1"/>
        <v>32</v>
      </c>
      <c r="B38" s="15" t="s">
        <v>33</v>
      </c>
      <c r="C38" s="7">
        <v>7</v>
      </c>
      <c r="D38" s="9">
        <v>3</v>
      </c>
      <c r="E38" s="10">
        <v>2</v>
      </c>
      <c r="F38" s="10">
        <v>1</v>
      </c>
      <c r="G38" s="10">
        <v>2</v>
      </c>
      <c r="H38" s="7">
        <f t="shared" si="0"/>
        <v>8</v>
      </c>
      <c r="I38" s="8">
        <v>7</v>
      </c>
    </row>
    <row r="39" spans="1:9" ht="14.25">
      <c r="A39" s="9">
        <f t="shared" si="1"/>
        <v>33</v>
      </c>
      <c r="B39" s="15" t="s">
        <v>34</v>
      </c>
      <c r="C39" s="12">
        <v>12</v>
      </c>
      <c r="D39" s="9">
        <v>2</v>
      </c>
      <c r="E39" s="10">
        <v>3</v>
      </c>
      <c r="F39" s="10">
        <v>3</v>
      </c>
      <c r="G39" s="10">
        <v>3</v>
      </c>
      <c r="H39" s="12">
        <f t="shared" si="0"/>
        <v>11</v>
      </c>
      <c r="I39" s="13">
        <v>11</v>
      </c>
    </row>
    <row r="40" spans="1:9" ht="14.25">
      <c r="A40" s="9">
        <f t="shared" si="1"/>
        <v>34</v>
      </c>
      <c r="B40" s="15" t="s">
        <v>35</v>
      </c>
      <c r="C40" s="7">
        <v>9</v>
      </c>
      <c r="D40" s="9">
        <v>3</v>
      </c>
      <c r="E40" s="10">
        <v>1</v>
      </c>
      <c r="F40" s="10">
        <v>3</v>
      </c>
      <c r="G40" s="10">
        <v>1</v>
      </c>
      <c r="H40" s="7">
        <f t="shared" si="0"/>
        <v>8</v>
      </c>
      <c r="I40" s="13">
        <v>11</v>
      </c>
    </row>
    <row r="41" spans="1:9" ht="14.25">
      <c r="A41" s="9">
        <f t="shared" si="1"/>
        <v>35</v>
      </c>
      <c r="B41" s="15" t="s">
        <v>36</v>
      </c>
      <c r="C41" s="7">
        <v>7</v>
      </c>
      <c r="D41" s="9">
        <v>2</v>
      </c>
      <c r="E41" s="10">
        <v>2</v>
      </c>
      <c r="F41" s="10">
        <v>2</v>
      </c>
      <c r="G41" s="10">
        <v>2</v>
      </c>
      <c r="H41" s="7">
        <f t="shared" si="0"/>
        <v>8</v>
      </c>
      <c r="I41" s="11">
        <v>5</v>
      </c>
    </row>
    <row r="42" spans="1:9" ht="14.25">
      <c r="A42" s="9">
        <f t="shared" si="1"/>
        <v>36</v>
      </c>
      <c r="B42" s="15" t="s">
        <v>37</v>
      </c>
      <c r="C42" s="7">
        <v>9</v>
      </c>
      <c r="D42" s="9">
        <v>3</v>
      </c>
      <c r="E42" s="10">
        <v>3</v>
      </c>
      <c r="F42" s="10">
        <v>2</v>
      </c>
      <c r="G42" s="10">
        <v>3</v>
      </c>
      <c r="H42" s="12">
        <f t="shared" si="0"/>
        <v>11</v>
      </c>
      <c r="I42" s="13">
        <v>10</v>
      </c>
    </row>
    <row r="43" spans="1:9" ht="14.25">
      <c r="A43" s="9">
        <f t="shared" si="1"/>
        <v>37</v>
      </c>
      <c r="B43" s="15" t="s">
        <v>38</v>
      </c>
      <c r="C43" s="12">
        <v>10</v>
      </c>
      <c r="D43" s="9">
        <v>2</v>
      </c>
      <c r="E43" s="10">
        <v>2</v>
      </c>
      <c r="F43" s="10">
        <v>2</v>
      </c>
      <c r="G43" s="10">
        <v>3</v>
      </c>
      <c r="H43" s="7">
        <f t="shared" si="0"/>
        <v>9</v>
      </c>
      <c r="I43" s="13">
        <v>10</v>
      </c>
    </row>
    <row r="44" spans="1:9" ht="14.25">
      <c r="A44" s="9">
        <f t="shared" si="1"/>
        <v>38</v>
      </c>
      <c r="B44" s="15" t="s">
        <v>39</v>
      </c>
      <c r="C44" s="7">
        <v>9</v>
      </c>
      <c r="D44" s="9">
        <v>1</v>
      </c>
      <c r="E44" s="10">
        <v>3</v>
      </c>
      <c r="F44" s="10">
        <v>2</v>
      </c>
      <c r="G44" s="10">
        <v>3</v>
      </c>
      <c r="H44" s="7">
        <f t="shared" si="0"/>
        <v>9</v>
      </c>
      <c r="I44" s="13">
        <v>10</v>
      </c>
    </row>
    <row r="45" spans="1:9" ht="14.25">
      <c r="A45" s="9">
        <f t="shared" si="1"/>
        <v>39</v>
      </c>
      <c r="B45" s="15" t="s">
        <v>40</v>
      </c>
      <c r="C45" s="7">
        <v>7</v>
      </c>
      <c r="D45" s="9">
        <v>2</v>
      </c>
      <c r="E45" s="10">
        <v>2</v>
      </c>
      <c r="F45" s="10">
        <v>2</v>
      </c>
      <c r="G45" s="10">
        <v>2</v>
      </c>
      <c r="H45" s="7">
        <f t="shared" si="0"/>
        <v>8</v>
      </c>
      <c r="I45" s="11">
        <v>6</v>
      </c>
    </row>
    <row r="46" spans="1:9" ht="14.25">
      <c r="A46" s="9">
        <f t="shared" si="1"/>
        <v>40</v>
      </c>
      <c r="B46" s="15" t="s">
        <v>41</v>
      </c>
      <c r="C46" s="7">
        <v>7</v>
      </c>
      <c r="D46" s="9">
        <v>2</v>
      </c>
      <c r="E46" s="10">
        <v>2</v>
      </c>
      <c r="F46" s="10">
        <v>2</v>
      </c>
      <c r="G46" s="10">
        <v>2</v>
      </c>
      <c r="H46" s="7">
        <f t="shared" si="0"/>
        <v>8</v>
      </c>
      <c r="I46" s="13">
        <v>10</v>
      </c>
    </row>
    <row r="47" spans="1:9" ht="14.25">
      <c r="A47" s="9">
        <f t="shared" si="1"/>
        <v>41</v>
      </c>
      <c r="B47" s="15" t="s">
        <v>42</v>
      </c>
      <c r="C47" s="12">
        <v>10</v>
      </c>
      <c r="D47" s="9">
        <v>2</v>
      </c>
      <c r="E47" s="10">
        <v>3</v>
      </c>
      <c r="F47" s="10">
        <v>2</v>
      </c>
      <c r="G47" s="10">
        <v>3</v>
      </c>
      <c r="H47" s="12">
        <f t="shared" si="0"/>
        <v>10</v>
      </c>
      <c r="I47" s="11">
        <v>6</v>
      </c>
    </row>
    <row r="48" spans="1:9" ht="14.25">
      <c r="A48" s="9">
        <f t="shared" si="1"/>
        <v>42</v>
      </c>
      <c r="B48" s="15" t="s">
        <v>43</v>
      </c>
      <c r="C48" s="12">
        <v>11</v>
      </c>
      <c r="D48" s="9">
        <v>3</v>
      </c>
      <c r="E48" s="10">
        <v>3</v>
      </c>
      <c r="F48" s="10">
        <v>1</v>
      </c>
      <c r="G48" s="10">
        <v>3</v>
      </c>
      <c r="H48" s="12">
        <f t="shared" si="0"/>
        <v>10</v>
      </c>
      <c r="I48" s="8">
        <v>7</v>
      </c>
    </row>
    <row r="49" spans="1:9" ht="14.25">
      <c r="A49" s="9">
        <f t="shared" si="1"/>
        <v>43</v>
      </c>
      <c r="B49" s="15" t="s">
        <v>44</v>
      </c>
      <c r="C49" s="12">
        <v>11</v>
      </c>
      <c r="D49" s="9">
        <v>2</v>
      </c>
      <c r="E49" s="10">
        <v>2</v>
      </c>
      <c r="F49" s="10">
        <v>3</v>
      </c>
      <c r="G49" s="10">
        <v>2</v>
      </c>
      <c r="H49" s="7">
        <f t="shared" si="0"/>
        <v>9</v>
      </c>
      <c r="I49" s="8">
        <v>7</v>
      </c>
    </row>
    <row r="50" spans="1:9" ht="14.25">
      <c r="A50" s="9">
        <f t="shared" si="1"/>
        <v>44</v>
      </c>
      <c r="B50" s="15" t="s">
        <v>45</v>
      </c>
      <c r="C50" s="14">
        <v>6</v>
      </c>
      <c r="D50" s="9">
        <v>1</v>
      </c>
      <c r="E50" s="10">
        <v>1</v>
      </c>
      <c r="F50" s="10">
        <v>1</v>
      </c>
      <c r="G50" s="10">
        <v>1</v>
      </c>
      <c r="H50" s="14">
        <f t="shared" si="0"/>
        <v>4</v>
      </c>
      <c r="I50" s="11">
        <v>6</v>
      </c>
    </row>
    <row r="51" spans="1:9" ht="14.25">
      <c r="A51" s="9">
        <f t="shared" si="1"/>
        <v>45</v>
      </c>
      <c r="B51" s="15" t="s">
        <v>46</v>
      </c>
      <c r="C51" s="7">
        <v>7</v>
      </c>
      <c r="D51" s="9">
        <v>2</v>
      </c>
      <c r="E51" s="10">
        <v>2</v>
      </c>
      <c r="F51" s="10">
        <v>1</v>
      </c>
      <c r="G51" s="10">
        <v>2</v>
      </c>
      <c r="H51" s="7">
        <f t="shared" si="0"/>
        <v>7</v>
      </c>
      <c r="I51" s="11">
        <v>5</v>
      </c>
    </row>
    <row r="52" spans="1:9" ht="14.25">
      <c r="A52" s="9">
        <f t="shared" si="1"/>
        <v>46</v>
      </c>
      <c r="B52" s="15" t="s">
        <v>47</v>
      </c>
      <c r="C52" s="7">
        <v>9</v>
      </c>
      <c r="D52" s="9">
        <v>1</v>
      </c>
      <c r="E52" s="10">
        <v>3</v>
      </c>
      <c r="F52" s="10">
        <v>3</v>
      </c>
      <c r="G52" s="10">
        <v>3</v>
      </c>
      <c r="H52" s="12">
        <f t="shared" si="0"/>
        <v>10</v>
      </c>
      <c r="I52" s="13">
        <v>12</v>
      </c>
    </row>
    <row r="53" spans="1:9" ht="14.25">
      <c r="A53" s="9">
        <f t="shared" si="1"/>
        <v>47</v>
      </c>
      <c r="B53" s="15" t="s">
        <v>48</v>
      </c>
      <c r="C53" s="7">
        <v>7</v>
      </c>
      <c r="D53" s="9">
        <v>2</v>
      </c>
      <c r="E53" s="10">
        <v>2</v>
      </c>
      <c r="F53" s="10">
        <v>2</v>
      </c>
      <c r="G53" s="10">
        <v>2</v>
      </c>
      <c r="H53" s="7">
        <f t="shared" si="0"/>
        <v>8</v>
      </c>
      <c r="I53" s="11">
        <v>6</v>
      </c>
    </row>
    <row r="54" spans="1:9" ht="14.25">
      <c r="A54" s="9">
        <f t="shared" si="1"/>
        <v>48</v>
      </c>
      <c r="B54" s="15" t="s">
        <v>49</v>
      </c>
      <c r="C54" s="7">
        <v>8</v>
      </c>
      <c r="D54" s="9">
        <v>2</v>
      </c>
      <c r="E54" s="10">
        <v>3</v>
      </c>
      <c r="F54" s="10">
        <v>3</v>
      </c>
      <c r="G54" s="10">
        <v>2</v>
      </c>
      <c r="H54" s="12">
        <f t="shared" si="0"/>
        <v>10</v>
      </c>
      <c r="I54" s="13">
        <v>10</v>
      </c>
    </row>
    <row r="55" spans="1:9" ht="14.25">
      <c r="A55" s="9">
        <f t="shared" si="1"/>
        <v>49</v>
      </c>
      <c r="B55" s="15" t="s">
        <v>50</v>
      </c>
      <c r="C55" s="12">
        <v>11</v>
      </c>
      <c r="D55" s="9">
        <v>3</v>
      </c>
      <c r="E55" s="10">
        <v>2</v>
      </c>
      <c r="F55" s="10">
        <v>3</v>
      </c>
      <c r="G55" s="10">
        <v>2</v>
      </c>
      <c r="H55" s="12">
        <f t="shared" si="0"/>
        <v>10</v>
      </c>
      <c r="I55" s="8">
        <v>8</v>
      </c>
    </row>
    <row r="56" spans="1:9" ht="14.25">
      <c r="A56" s="9">
        <f t="shared" si="1"/>
        <v>50</v>
      </c>
      <c r="B56" s="15" t="s">
        <v>51</v>
      </c>
      <c r="C56" s="12">
        <v>12</v>
      </c>
      <c r="D56" s="9">
        <v>3</v>
      </c>
      <c r="E56" s="10">
        <v>3</v>
      </c>
      <c r="F56" s="10">
        <v>3</v>
      </c>
      <c r="G56" s="10">
        <v>2</v>
      </c>
      <c r="H56" s="12">
        <f t="shared" si="0"/>
        <v>11</v>
      </c>
      <c r="I56" s="13">
        <v>11</v>
      </c>
    </row>
    <row r="57" spans="1:9" ht="14.25">
      <c r="A57" s="9">
        <f t="shared" si="1"/>
        <v>51</v>
      </c>
      <c r="B57" s="15" t="s">
        <v>52</v>
      </c>
      <c r="C57" s="12">
        <v>10</v>
      </c>
      <c r="D57" s="9">
        <v>2</v>
      </c>
      <c r="E57" s="10">
        <v>3</v>
      </c>
      <c r="F57" s="10">
        <v>3</v>
      </c>
      <c r="G57" s="10">
        <v>3</v>
      </c>
      <c r="H57" s="12">
        <f t="shared" si="0"/>
        <v>11</v>
      </c>
      <c r="I57" s="11">
        <v>6</v>
      </c>
    </row>
    <row r="58" spans="1:9" ht="14.25">
      <c r="A58" s="9">
        <f t="shared" si="1"/>
        <v>52</v>
      </c>
      <c r="B58" s="15" t="s">
        <v>53</v>
      </c>
      <c r="C58" s="7">
        <v>7</v>
      </c>
      <c r="D58" s="9">
        <v>2</v>
      </c>
      <c r="E58" s="10">
        <v>2</v>
      </c>
      <c r="F58" s="10">
        <v>1</v>
      </c>
      <c r="G58" s="10">
        <v>3</v>
      </c>
      <c r="H58" s="7">
        <f t="shared" si="0"/>
        <v>8</v>
      </c>
      <c r="I58" s="11">
        <v>4</v>
      </c>
    </row>
    <row r="59" spans="1:9" ht="14.25">
      <c r="A59" s="9">
        <f t="shared" si="1"/>
        <v>53</v>
      </c>
      <c r="B59" s="15" t="s">
        <v>54</v>
      </c>
      <c r="C59" s="14">
        <v>6</v>
      </c>
      <c r="D59" s="9">
        <v>3</v>
      </c>
      <c r="E59" s="10">
        <v>3</v>
      </c>
      <c r="F59" s="10">
        <v>1</v>
      </c>
      <c r="G59" s="10">
        <v>2</v>
      </c>
      <c r="H59" s="7">
        <f t="shared" si="0"/>
        <v>9</v>
      </c>
      <c r="I59" s="8">
        <v>7</v>
      </c>
    </row>
    <row r="60" spans="1:9" ht="14.25">
      <c r="A60" s="9">
        <f t="shared" si="1"/>
        <v>54</v>
      </c>
      <c r="B60" s="15" t="s">
        <v>55</v>
      </c>
      <c r="C60" s="14">
        <v>6</v>
      </c>
      <c r="D60" s="9">
        <v>1</v>
      </c>
      <c r="E60" s="10">
        <v>1</v>
      </c>
      <c r="F60" s="10">
        <v>1</v>
      </c>
      <c r="G60" s="10">
        <v>1</v>
      </c>
      <c r="H60" s="14">
        <f t="shared" si="0"/>
        <v>4</v>
      </c>
      <c r="I60" s="11">
        <v>6</v>
      </c>
    </row>
    <row r="61" spans="1:9" ht="14.25">
      <c r="A61" s="9">
        <f t="shared" si="1"/>
        <v>55</v>
      </c>
      <c r="B61" s="15" t="s">
        <v>56</v>
      </c>
      <c r="C61" s="7">
        <v>8</v>
      </c>
      <c r="D61" s="9">
        <v>1</v>
      </c>
      <c r="E61" s="10">
        <v>3</v>
      </c>
      <c r="F61" s="10">
        <v>2</v>
      </c>
      <c r="G61" s="10">
        <v>1</v>
      </c>
      <c r="H61" s="7">
        <f t="shared" si="0"/>
        <v>7</v>
      </c>
      <c r="I61" s="8">
        <v>9</v>
      </c>
    </row>
    <row r="62" spans="1:9" ht="14.25">
      <c r="A62" s="9">
        <f t="shared" si="1"/>
        <v>56</v>
      </c>
      <c r="B62" s="15" t="s">
        <v>57</v>
      </c>
      <c r="C62" s="14">
        <v>4</v>
      </c>
      <c r="D62" s="9">
        <v>2</v>
      </c>
      <c r="E62" s="10">
        <v>1</v>
      </c>
      <c r="F62" s="10">
        <v>1</v>
      </c>
      <c r="G62" s="10">
        <v>1</v>
      </c>
      <c r="H62" s="14">
        <f t="shared" si="0"/>
        <v>5</v>
      </c>
      <c r="I62" s="8">
        <v>8</v>
      </c>
    </row>
    <row r="63" spans="1:9" ht="14.25">
      <c r="A63" s="9">
        <f t="shared" si="1"/>
        <v>57</v>
      </c>
      <c r="B63" s="15" t="s">
        <v>58</v>
      </c>
      <c r="C63" s="12">
        <v>11</v>
      </c>
      <c r="D63" s="9">
        <v>3</v>
      </c>
      <c r="E63" s="10">
        <v>3</v>
      </c>
      <c r="F63" s="10">
        <v>3</v>
      </c>
      <c r="G63" s="10">
        <v>3</v>
      </c>
      <c r="H63" s="12">
        <f t="shared" si="0"/>
        <v>12</v>
      </c>
      <c r="I63" s="13">
        <v>10</v>
      </c>
    </row>
    <row r="64" spans="1:9" ht="14.25">
      <c r="A64" s="9">
        <f t="shared" si="1"/>
        <v>58</v>
      </c>
      <c r="B64" s="15" t="s">
        <v>59</v>
      </c>
      <c r="C64" s="7">
        <v>7</v>
      </c>
      <c r="D64" s="9">
        <v>2</v>
      </c>
      <c r="E64" s="10">
        <v>2</v>
      </c>
      <c r="F64" s="10">
        <v>2</v>
      </c>
      <c r="G64" s="10">
        <v>2</v>
      </c>
      <c r="H64" s="7">
        <f t="shared" si="0"/>
        <v>8</v>
      </c>
      <c r="I64" s="13">
        <v>11</v>
      </c>
    </row>
    <row r="65" spans="1:9" ht="14.25">
      <c r="A65" s="9">
        <f t="shared" si="1"/>
        <v>59</v>
      </c>
      <c r="B65" s="15" t="s">
        <v>60</v>
      </c>
      <c r="C65" s="14">
        <v>6</v>
      </c>
      <c r="D65" s="9">
        <v>2</v>
      </c>
      <c r="E65" s="10">
        <v>1</v>
      </c>
      <c r="F65" s="10">
        <v>1</v>
      </c>
      <c r="G65" s="10">
        <v>1</v>
      </c>
      <c r="H65" s="14">
        <f t="shared" si="0"/>
        <v>5</v>
      </c>
      <c r="I65" s="11">
        <v>4</v>
      </c>
    </row>
    <row r="66" spans="1:9" ht="14.25">
      <c r="A66" s="9">
        <f t="shared" si="1"/>
        <v>60</v>
      </c>
      <c r="B66" s="15" t="s">
        <v>108</v>
      </c>
      <c r="C66" s="7">
        <v>7</v>
      </c>
      <c r="D66" s="9">
        <v>2</v>
      </c>
      <c r="E66" s="10">
        <v>1</v>
      </c>
      <c r="F66" s="10">
        <v>2</v>
      </c>
      <c r="G66" s="10">
        <v>1</v>
      </c>
      <c r="H66" s="14">
        <f t="shared" si="0"/>
        <v>6</v>
      </c>
      <c r="I66" s="13">
        <v>10</v>
      </c>
    </row>
    <row r="67" spans="1:9" ht="14.25">
      <c r="A67" s="9">
        <f t="shared" si="1"/>
        <v>61</v>
      </c>
      <c r="B67" s="15" t="s">
        <v>61</v>
      </c>
      <c r="C67" s="14">
        <v>6</v>
      </c>
      <c r="D67" s="9">
        <v>1</v>
      </c>
      <c r="E67" s="10">
        <v>1</v>
      </c>
      <c r="F67" s="10">
        <v>2</v>
      </c>
      <c r="G67" s="10">
        <v>1</v>
      </c>
      <c r="H67" s="14">
        <f t="shared" si="0"/>
        <v>5</v>
      </c>
      <c r="I67" s="11">
        <v>4</v>
      </c>
    </row>
    <row r="68" spans="1:9" ht="14.25">
      <c r="A68" s="9">
        <f t="shared" si="1"/>
        <v>62</v>
      </c>
      <c r="B68" s="15" t="s">
        <v>62</v>
      </c>
      <c r="C68" s="7">
        <v>7</v>
      </c>
      <c r="D68" s="9">
        <v>2</v>
      </c>
      <c r="E68" s="10">
        <v>1</v>
      </c>
      <c r="F68" s="10">
        <v>3</v>
      </c>
      <c r="G68" s="10">
        <v>2</v>
      </c>
      <c r="H68" s="7">
        <f t="shared" si="0"/>
        <v>8</v>
      </c>
      <c r="I68" s="11">
        <v>6</v>
      </c>
    </row>
    <row r="69" spans="1:9" ht="14.25">
      <c r="A69" s="9">
        <f t="shared" si="1"/>
        <v>63</v>
      </c>
      <c r="B69" s="15" t="s">
        <v>63</v>
      </c>
      <c r="C69" s="14">
        <v>6</v>
      </c>
      <c r="D69" s="9">
        <v>1</v>
      </c>
      <c r="E69" s="10">
        <v>1</v>
      </c>
      <c r="F69" s="10">
        <v>1</v>
      </c>
      <c r="G69" s="10">
        <v>1</v>
      </c>
      <c r="H69" s="14">
        <f t="shared" si="0"/>
        <v>4</v>
      </c>
      <c r="I69" s="11">
        <v>5</v>
      </c>
    </row>
    <row r="70" spans="1:9" ht="14.25">
      <c r="A70" s="9">
        <f t="shared" si="1"/>
        <v>64</v>
      </c>
      <c r="B70" s="15" t="s">
        <v>64</v>
      </c>
      <c r="C70" s="12">
        <v>12</v>
      </c>
      <c r="D70" s="9">
        <v>3</v>
      </c>
      <c r="E70" s="10">
        <v>2</v>
      </c>
      <c r="F70" s="10">
        <v>3</v>
      </c>
      <c r="G70" s="10">
        <v>3</v>
      </c>
      <c r="H70" s="12">
        <f t="shared" si="0"/>
        <v>11</v>
      </c>
      <c r="I70" s="8">
        <v>8</v>
      </c>
    </row>
    <row r="71" spans="1:9" ht="14.25">
      <c r="A71" s="9">
        <f t="shared" si="1"/>
        <v>65</v>
      </c>
      <c r="B71" s="15" t="s">
        <v>65</v>
      </c>
      <c r="C71" s="7">
        <v>7</v>
      </c>
      <c r="D71" s="9">
        <v>1</v>
      </c>
      <c r="E71" s="10">
        <v>2</v>
      </c>
      <c r="F71" s="10">
        <v>1</v>
      </c>
      <c r="G71" s="10">
        <v>2</v>
      </c>
      <c r="H71" s="14">
        <f t="shared" si="0"/>
        <v>6</v>
      </c>
      <c r="I71" s="13">
        <v>10</v>
      </c>
    </row>
    <row r="72" spans="1:9" ht="14.25">
      <c r="A72" s="9">
        <f t="shared" si="1"/>
        <v>66</v>
      </c>
      <c r="B72" s="15" t="s">
        <v>66</v>
      </c>
      <c r="C72" s="14">
        <v>6</v>
      </c>
      <c r="D72" s="9">
        <v>1</v>
      </c>
      <c r="E72" s="10">
        <v>1</v>
      </c>
      <c r="F72" s="10">
        <v>1</v>
      </c>
      <c r="G72" s="10">
        <v>2</v>
      </c>
      <c r="H72" s="14">
        <f aca="true" t="shared" si="2" ref="H72:H81">SUM(D72:G72)</f>
        <v>5</v>
      </c>
      <c r="I72" s="11">
        <v>4</v>
      </c>
    </row>
    <row r="73" spans="1:9" ht="14.25">
      <c r="A73" s="9">
        <f aca="true" t="shared" si="3" ref="A73:A81">+A72+1</f>
        <v>67</v>
      </c>
      <c r="B73" s="15" t="s">
        <v>67</v>
      </c>
      <c r="C73" s="12">
        <v>11</v>
      </c>
      <c r="D73" s="9">
        <v>2</v>
      </c>
      <c r="E73" s="10">
        <v>2</v>
      </c>
      <c r="F73" s="10">
        <v>3</v>
      </c>
      <c r="G73" s="10">
        <v>2</v>
      </c>
      <c r="H73" s="7">
        <f t="shared" si="2"/>
        <v>9</v>
      </c>
      <c r="I73" s="8">
        <v>9</v>
      </c>
    </row>
    <row r="74" spans="1:9" ht="14.25">
      <c r="A74" s="9"/>
      <c r="B74" s="15"/>
      <c r="C74" s="7"/>
      <c r="D74" s="9"/>
      <c r="E74" s="10"/>
      <c r="F74" s="10"/>
      <c r="G74" s="10"/>
      <c r="H74" s="7"/>
      <c r="I74" s="8"/>
    </row>
    <row r="75" spans="1:9" ht="14.25">
      <c r="A75" s="9">
        <v>161</v>
      </c>
      <c r="B75" s="15" t="s">
        <v>68</v>
      </c>
      <c r="C75" s="7">
        <v>8</v>
      </c>
      <c r="D75" s="9">
        <v>3</v>
      </c>
      <c r="E75" s="10">
        <v>1</v>
      </c>
      <c r="F75" s="10">
        <v>1</v>
      </c>
      <c r="G75" s="10">
        <v>1</v>
      </c>
      <c r="H75" s="14">
        <f t="shared" si="2"/>
        <v>6</v>
      </c>
      <c r="I75" s="13">
        <v>11</v>
      </c>
    </row>
    <row r="76" spans="1:9" ht="14.25">
      <c r="A76" s="9">
        <f t="shared" si="3"/>
        <v>162</v>
      </c>
      <c r="B76" s="15" t="s">
        <v>72</v>
      </c>
      <c r="C76" s="14">
        <v>6</v>
      </c>
      <c r="D76" s="9">
        <v>2</v>
      </c>
      <c r="E76" s="10">
        <v>1</v>
      </c>
      <c r="F76" s="10">
        <v>2</v>
      </c>
      <c r="G76" s="10">
        <v>1</v>
      </c>
      <c r="H76" s="14">
        <f t="shared" si="2"/>
        <v>6</v>
      </c>
      <c r="I76" s="13">
        <v>11</v>
      </c>
    </row>
    <row r="77" spans="1:9" ht="14.25">
      <c r="A77" s="9">
        <f t="shared" si="3"/>
        <v>163</v>
      </c>
      <c r="B77" s="15" t="s">
        <v>69</v>
      </c>
      <c r="C77" s="7">
        <v>9</v>
      </c>
      <c r="D77" s="9">
        <v>1</v>
      </c>
      <c r="E77" s="10">
        <v>1</v>
      </c>
      <c r="F77" s="10">
        <v>2</v>
      </c>
      <c r="G77" s="10">
        <v>1</v>
      </c>
      <c r="H77" s="14">
        <f t="shared" si="2"/>
        <v>5</v>
      </c>
      <c r="I77" s="11">
        <v>6</v>
      </c>
    </row>
    <row r="78" spans="1:9" ht="14.25">
      <c r="A78" s="9">
        <f t="shared" si="3"/>
        <v>164</v>
      </c>
      <c r="B78" s="15" t="s">
        <v>70</v>
      </c>
      <c r="C78" s="14">
        <v>4</v>
      </c>
      <c r="D78" s="9">
        <v>1</v>
      </c>
      <c r="E78" s="10">
        <v>1</v>
      </c>
      <c r="F78" s="10">
        <v>1</v>
      </c>
      <c r="G78" s="10">
        <v>1</v>
      </c>
      <c r="H78" s="14">
        <f t="shared" si="2"/>
        <v>4</v>
      </c>
      <c r="I78" s="11">
        <v>4</v>
      </c>
    </row>
    <row r="79" spans="1:9" ht="14.25">
      <c r="A79" s="9">
        <f t="shared" si="3"/>
        <v>165</v>
      </c>
      <c r="B79" s="15" t="s">
        <v>71</v>
      </c>
      <c r="C79" s="7">
        <v>9</v>
      </c>
      <c r="D79" s="9">
        <v>1</v>
      </c>
      <c r="E79" s="10">
        <v>3</v>
      </c>
      <c r="F79" s="10">
        <v>1</v>
      </c>
      <c r="G79" s="10">
        <v>3</v>
      </c>
      <c r="H79" s="7">
        <f t="shared" si="2"/>
        <v>8</v>
      </c>
      <c r="I79" s="8">
        <v>9</v>
      </c>
    </row>
    <row r="80" spans="1:9" ht="14.25">
      <c r="A80" s="9">
        <f t="shared" si="3"/>
        <v>166</v>
      </c>
      <c r="B80" s="15" t="s">
        <v>74</v>
      </c>
      <c r="C80" s="7">
        <v>8</v>
      </c>
      <c r="D80" s="9">
        <v>3</v>
      </c>
      <c r="E80" s="10">
        <v>1</v>
      </c>
      <c r="F80" s="10">
        <v>2</v>
      </c>
      <c r="G80" s="10">
        <v>2</v>
      </c>
      <c r="H80" s="7">
        <f t="shared" si="2"/>
        <v>8</v>
      </c>
      <c r="I80" s="8">
        <v>9</v>
      </c>
    </row>
    <row r="81" spans="1:9" ht="14.25">
      <c r="A81" s="9">
        <f t="shared" si="3"/>
        <v>167</v>
      </c>
      <c r="B81" s="15" t="s">
        <v>73</v>
      </c>
      <c r="C81" s="7">
        <v>8</v>
      </c>
      <c r="D81" s="9">
        <v>2</v>
      </c>
      <c r="E81" s="10">
        <v>1</v>
      </c>
      <c r="F81" s="10">
        <v>1</v>
      </c>
      <c r="G81" s="10">
        <v>1</v>
      </c>
      <c r="H81" s="14">
        <f t="shared" si="2"/>
        <v>5</v>
      </c>
      <c r="I81" s="8">
        <v>8</v>
      </c>
    </row>
    <row r="82" ht="14.25">
      <c r="A82" s="1"/>
    </row>
    <row r="83" spans="1:2" ht="14.25">
      <c r="A83" s="1"/>
      <c r="B83" s="16" t="s">
        <v>79</v>
      </c>
    </row>
    <row r="84" spans="1:7" ht="14.25">
      <c r="A84" s="1"/>
      <c r="B84" s="17" t="s">
        <v>80</v>
      </c>
      <c r="G84" s="1"/>
    </row>
    <row r="85" spans="2:7" ht="14.25">
      <c r="B85" s="18" t="s">
        <v>81</v>
      </c>
      <c r="G85" s="1"/>
    </row>
    <row r="86" ht="14.25">
      <c r="G86" s="1"/>
    </row>
  </sheetData>
  <sheetProtection/>
  <mergeCells count="2">
    <mergeCell ref="D6:H6"/>
    <mergeCell ref="A1:I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0" zoomScaleNormal="80" zoomScalePageLayoutView="0" workbookViewId="0" topLeftCell="A1">
      <selection activeCell="M7" sqref="M7"/>
    </sheetView>
  </sheetViews>
  <sheetFormatPr defaultColWidth="9.140625" defaultRowHeight="15"/>
  <cols>
    <col min="1" max="1" width="9.140625" style="19" customWidth="1"/>
    <col min="2" max="2" width="41.140625" style="20" bestFit="1" customWidth="1"/>
    <col min="3" max="3" width="20.7109375" style="20" customWidth="1"/>
    <col min="4" max="4" width="2.7109375" style="19" customWidth="1"/>
    <col min="5" max="5" width="9.140625" style="19" customWidth="1"/>
    <col min="6" max="6" width="41.140625" style="20" bestFit="1" customWidth="1"/>
    <col min="7" max="7" width="20.7109375" style="21" customWidth="1"/>
    <col min="8" max="8" width="2.7109375" style="19" customWidth="1"/>
    <col min="9" max="9" width="9.140625" style="19" customWidth="1"/>
    <col min="10" max="10" width="41.140625" style="20" bestFit="1" customWidth="1"/>
    <col min="11" max="11" width="20.7109375" style="21" customWidth="1"/>
    <col min="12" max="16384" width="9.140625" style="19" customWidth="1"/>
  </cols>
  <sheetData>
    <row r="1" spans="1:11" ht="21">
      <c r="A1" s="63" t="s">
        <v>78</v>
      </c>
      <c r="B1" s="63"/>
      <c r="C1" s="63"/>
      <c r="E1" s="63" t="s">
        <v>78</v>
      </c>
      <c r="F1" s="63"/>
      <c r="G1" s="63"/>
      <c r="I1" s="63" t="s">
        <v>78</v>
      </c>
      <c r="J1" s="63"/>
      <c r="K1" s="63"/>
    </row>
    <row r="3" spans="1:9" ht="14.25">
      <c r="A3" s="19" t="s">
        <v>0</v>
      </c>
      <c r="E3" s="19" t="s">
        <v>0</v>
      </c>
      <c r="I3" s="19" t="s">
        <v>0</v>
      </c>
    </row>
    <row r="4" spans="1:9" ht="14.25">
      <c r="A4" s="19" t="s">
        <v>1</v>
      </c>
      <c r="E4" s="19" t="s">
        <v>1</v>
      </c>
      <c r="I4" s="19" t="s">
        <v>1</v>
      </c>
    </row>
    <row r="6" spans="1:11" ht="57.75">
      <c r="A6" s="22" t="s">
        <v>2</v>
      </c>
      <c r="B6" s="23"/>
      <c r="C6" s="24" t="s">
        <v>77</v>
      </c>
      <c r="E6" s="22" t="s">
        <v>2</v>
      </c>
      <c r="F6" s="23"/>
      <c r="G6" s="47" t="s">
        <v>76</v>
      </c>
      <c r="I6" s="22" t="s">
        <v>2</v>
      </c>
      <c r="J6" s="23"/>
      <c r="K6" s="47" t="s">
        <v>75</v>
      </c>
    </row>
    <row r="7" spans="1:11" ht="14.25">
      <c r="A7" s="26">
        <v>5</v>
      </c>
      <c r="B7" s="60" t="s">
        <v>6</v>
      </c>
      <c r="C7" s="29">
        <v>12</v>
      </c>
      <c r="E7" s="26">
        <v>3</v>
      </c>
      <c r="F7" s="23" t="s">
        <v>4</v>
      </c>
      <c r="G7" s="29">
        <v>12</v>
      </c>
      <c r="I7" s="26">
        <v>5</v>
      </c>
      <c r="J7" s="60" t="s">
        <v>6</v>
      </c>
      <c r="K7" s="30">
        <v>12</v>
      </c>
    </row>
    <row r="8" spans="1:11" ht="14.25">
      <c r="A8" s="26">
        <v>12</v>
      </c>
      <c r="B8" s="60" t="s">
        <v>13</v>
      </c>
      <c r="C8" s="29">
        <v>12</v>
      </c>
      <c r="E8" s="26">
        <v>5</v>
      </c>
      <c r="F8" s="60" t="s">
        <v>6</v>
      </c>
      <c r="G8" s="29">
        <v>12</v>
      </c>
      <c r="I8" s="26">
        <v>11</v>
      </c>
      <c r="J8" s="60" t="s">
        <v>12</v>
      </c>
      <c r="K8" s="30">
        <v>12</v>
      </c>
    </row>
    <row r="9" spans="1:11" ht="14.25">
      <c r="A9" s="26">
        <v>15</v>
      </c>
      <c r="B9" s="60" t="s">
        <v>16</v>
      </c>
      <c r="C9" s="29">
        <v>12</v>
      </c>
      <c r="E9" s="26">
        <v>8</v>
      </c>
      <c r="F9" s="23" t="s">
        <v>9</v>
      </c>
      <c r="G9" s="29">
        <v>12</v>
      </c>
      <c r="I9" s="26">
        <v>22</v>
      </c>
      <c r="J9" s="60" t="s">
        <v>23</v>
      </c>
      <c r="K9" s="30">
        <v>12</v>
      </c>
    </row>
    <row r="10" spans="1:11" ht="14.25">
      <c r="A10" s="26">
        <v>17</v>
      </c>
      <c r="B10" s="23" t="s">
        <v>18</v>
      </c>
      <c r="C10" s="29">
        <v>12</v>
      </c>
      <c r="E10" s="26">
        <v>15</v>
      </c>
      <c r="F10" s="60" t="s">
        <v>16</v>
      </c>
      <c r="G10" s="29">
        <v>12</v>
      </c>
      <c r="I10" s="26">
        <v>29</v>
      </c>
      <c r="J10" s="60" t="s">
        <v>30</v>
      </c>
      <c r="K10" s="30">
        <v>12</v>
      </c>
    </row>
    <row r="11" spans="1:11" ht="14.25">
      <c r="A11" s="26">
        <v>22</v>
      </c>
      <c r="B11" s="60" t="s">
        <v>23</v>
      </c>
      <c r="C11" s="29">
        <v>12</v>
      </c>
      <c r="E11" s="26">
        <v>22</v>
      </c>
      <c r="F11" s="60" t="s">
        <v>23</v>
      </c>
      <c r="G11" s="29">
        <v>12</v>
      </c>
      <c r="I11" s="26">
        <v>46</v>
      </c>
      <c r="J11" s="23" t="s">
        <v>47</v>
      </c>
      <c r="K11" s="30">
        <v>12</v>
      </c>
    </row>
    <row r="12" spans="1:11" ht="14.25">
      <c r="A12" s="26">
        <v>29</v>
      </c>
      <c r="B12" s="60" t="s">
        <v>30</v>
      </c>
      <c r="C12" s="29">
        <v>12</v>
      </c>
      <c r="E12" s="26">
        <v>29</v>
      </c>
      <c r="F12" s="60" t="s">
        <v>30</v>
      </c>
      <c r="G12" s="29">
        <v>12</v>
      </c>
      <c r="I12" s="26">
        <v>12</v>
      </c>
      <c r="J12" s="60" t="s">
        <v>13</v>
      </c>
      <c r="K12" s="30">
        <v>11</v>
      </c>
    </row>
    <row r="13" spans="1:11" ht="14.25">
      <c r="A13" s="26">
        <v>33</v>
      </c>
      <c r="B13" s="60" t="s">
        <v>34</v>
      </c>
      <c r="C13" s="29">
        <v>12</v>
      </c>
      <c r="E13" s="26">
        <v>57</v>
      </c>
      <c r="F13" s="60" t="s">
        <v>58</v>
      </c>
      <c r="G13" s="29">
        <v>12</v>
      </c>
      <c r="I13" s="26">
        <v>15</v>
      </c>
      <c r="J13" s="60" t="s">
        <v>16</v>
      </c>
      <c r="K13" s="30">
        <v>11</v>
      </c>
    </row>
    <row r="14" spans="1:11" ht="14.25">
      <c r="A14" s="26">
        <v>50</v>
      </c>
      <c r="B14" s="60" t="s">
        <v>51</v>
      </c>
      <c r="C14" s="29">
        <v>12</v>
      </c>
      <c r="E14" s="26">
        <v>11</v>
      </c>
      <c r="F14" s="60" t="s">
        <v>12</v>
      </c>
      <c r="G14" s="29">
        <v>11</v>
      </c>
      <c r="I14" s="26">
        <v>33</v>
      </c>
      <c r="J14" s="60" t="s">
        <v>34</v>
      </c>
      <c r="K14" s="30">
        <v>11</v>
      </c>
    </row>
    <row r="15" spans="1:11" ht="14.25">
      <c r="A15" s="26">
        <v>64</v>
      </c>
      <c r="B15" s="23" t="s">
        <v>64</v>
      </c>
      <c r="C15" s="29">
        <v>12</v>
      </c>
      <c r="E15" s="26">
        <v>12</v>
      </c>
      <c r="F15" s="60" t="s">
        <v>13</v>
      </c>
      <c r="G15" s="29">
        <v>11</v>
      </c>
      <c r="I15" s="26">
        <v>34</v>
      </c>
      <c r="J15" s="23" t="s">
        <v>35</v>
      </c>
      <c r="K15" s="30">
        <v>11</v>
      </c>
    </row>
    <row r="16" spans="1:11" ht="14.25">
      <c r="A16" s="26">
        <v>11</v>
      </c>
      <c r="B16" s="60" t="s">
        <v>12</v>
      </c>
      <c r="C16" s="29">
        <v>11</v>
      </c>
      <c r="E16" s="26">
        <v>27</v>
      </c>
      <c r="F16" s="23" t="s">
        <v>28</v>
      </c>
      <c r="G16" s="29">
        <v>11</v>
      </c>
      <c r="I16" s="26">
        <v>50</v>
      </c>
      <c r="J16" s="60" t="s">
        <v>51</v>
      </c>
      <c r="K16" s="30">
        <v>11</v>
      </c>
    </row>
    <row r="17" spans="1:11" ht="14.25">
      <c r="A17" s="26">
        <v>24</v>
      </c>
      <c r="B17" s="23" t="s">
        <v>25</v>
      </c>
      <c r="C17" s="29">
        <v>11</v>
      </c>
      <c r="E17" s="26">
        <v>31</v>
      </c>
      <c r="F17" s="60" t="s">
        <v>32</v>
      </c>
      <c r="G17" s="29">
        <v>11</v>
      </c>
      <c r="I17" s="26">
        <v>58</v>
      </c>
      <c r="J17" s="23" t="s">
        <v>59</v>
      </c>
      <c r="K17" s="30">
        <v>11</v>
      </c>
    </row>
    <row r="18" spans="1:11" ht="14.25">
      <c r="A18" s="26">
        <v>27</v>
      </c>
      <c r="B18" s="23" t="s">
        <v>28</v>
      </c>
      <c r="C18" s="29">
        <v>11</v>
      </c>
      <c r="E18" s="26">
        <v>33</v>
      </c>
      <c r="F18" s="60" t="s">
        <v>34</v>
      </c>
      <c r="G18" s="29">
        <v>11</v>
      </c>
      <c r="I18" s="26">
        <v>161</v>
      </c>
      <c r="J18" s="23" t="s">
        <v>68</v>
      </c>
      <c r="K18" s="30">
        <v>11</v>
      </c>
    </row>
    <row r="19" spans="1:11" ht="14.25">
      <c r="A19" s="26">
        <v>42</v>
      </c>
      <c r="B19" s="23" t="s">
        <v>43</v>
      </c>
      <c r="C19" s="29">
        <v>11</v>
      </c>
      <c r="E19" s="26">
        <v>36</v>
      </c>
      <c r="F19" s="23" t="s">
        <v>37</v>
      </c>
      <c r="G19" s="29">
        <v>11</v>
      </c>
      <c r="I19" s="26">
        <v>162</v>
      </c>
      <c r="J19" s="23" t="s">
        <v>72</v>
      </c>
      <c r="K19" s="30">
        <v>11</v>
      </c>
    </row>
    <row r="20" spans="1:11" ht="14.25">
      <c r="A20" s="26">
        <v>43</v>
      </c>
      <c r="B20" s="23" t="s">
        <v>44</v>
      </c>
      <c r="C20" s="29">
        <v>11</v>
      </c>
      <c r="E20" s="26">
        <v>50</v>
      </c>
      <c r="F20" s="60" t="s">
        <v>51</v>
      </c>
      <c r="G20" s="29">
        <v>11</v>
      </c>
      <c r="I20" s="26">
        <v>2</v>
      </c>
      <c r="J20" s="23" t="s">
        <v>105</v>
      </c>
      <c r="K20" s="30">
        <v>10</v>
      </c>
    </row>
    <row r="21" spans="1:11" ht="14.25">
      <c r="A21" s="26">
        <v>49</v>
      </c>
      <c r="B21" s="23" t="s">
        <v>50</v>
      </c>
      <c r="C21" s="29">
        <v>11</v>
      </c>
      <c r="E21" s="26">
        <v>51</v>
      </c>
      <c r="F21" s="23" t="s">
        <v>52</v>
      </c>
      <c r="G21" s="29">
        <v>11</v>
      </c>
      <c r="I21" s="26">
        <v>31</v>
      </c>
      <c r="J21" s="60" t="s">
        <v>32</v>
      </c>
      <c r="K21" s="30">
        <v>10</v>
      </c>
    </row>
    <row r="22" spans="1:11" ht="14.25">
      <c r="A22" s="26">
        <v>57</v>
      </c>
      <c r="B22" s="60" t="s">
        <v>58</v>
      </c>
      <c r="C22" s="29">
        <v>11</v>
      </c>
      <c r="E22" s="26">
        <v>64</v>
      </c>
      <c r="F22" s="23" t="s">
        <v>64</v>
      </c>
      <c r="G22" s="29">
        <v>11</v>
      </c>
      <c r="I22" s="26">
        <v>36</v>
      </c>
      <c r="J22" s="23" t="s">
        <v>37</v>
      </c>
      <c r="K22" s="30">
        <v>10</v>
      </c>
    </row>
    <row r="23" spans="1:11" ht="14.25">
      <c r="A23" s="26">
        <v>67</v>
      </c>
      <c r="B23" s="23" t="s">
        <v>67</v>
      </c>
      <c r="C23" s="29">
        <v>11</v>
      </c>
      <c r="E23" s="26">
        <v>16</v>
      </c>
      <c r="F23" s="23" t="s">
        <v>17</v>
      </c>
      <c r="G23" s="29">
        <v>10</v>
      </c>
      <c r="I23" s="26">
        <v>37</v>
      </c>
      <c r="J23" s="23" t="s">
        <v>38</v>
      </c>
      <c r="K23" s="30">
        <v>10</v>
      </c>
    </row>
    <row r="24" spans="1:11" ht="14.25">
      <c r="A24" s="26">
        <v>2</v>
      </c>
      <c r="B24" s="23" t="s">
        <v>105</v>
      </c>
      <c r="C24" s="29">
        <v>10</v>
      </c>
      <c r="E24" s="26">
        <v>17</v>
      </c>
      <c r="F24" s="23" t="s">
        <v>18</v>
      </c>
      <c r="G24" s="29">
        <v>10</v>
      </c>
      <c r="I24" s="26">
        <v>38</v>
      </c>
      <c r="J24" s="23" t="s">
        <v>39</v>
      </c>
      <c r="K24" s="30">
        <v>10</v>
      </c>
    </row>
    <row r="25" spans="1:11" ht="14.25">
      <c r="A25" s="26">
        <v>3</v>
      </c>
      <c r="B25" s="23" t="s">
        <v>4</v>
      </c>
      <c r="C25" s="29">
        <v>10</v>
      </c>
      <c r="E25" s="26">
        <v>20</v>
      </c>
      <c r="F25" s="23" t="s">
        <v>21</v>
      </c>
      <c r="G25" s="29">
        <v>10</v>
      </c>
      <c r="I25" s="26">
        <v>40</v>
      </c>
      <c r="J25" s="23" t="s">
        <v>41</v>
      </c>
      <c r="K25" s="30">
        <v>10</v>
      </c>
    </row>
    <row r="26" spans="1:11" ht="14.25">
      <c r="A26" s="26">
        <v>8</v>
      </c>
      <c r="B26" s="23" t="s">
        <v>9</v>
      </c>
      <c r="C26" s="29">
        <v>10</v>
      </c>
      <c r="E26" s="26">
        <v>23</v>
      </c>
      <c r="F26" s="23" t="s">
        <v>24</v>
      </c>
      <c r="G26" s="29">
        <v>10</v>
      </c>
      <c r="I26" s="26">
        <v>48</v>
      </c>
      <c r="J26" s="23" t="s">
        <v>49</v>
      </c>
      <c r="K26" s="30">
        <v>10</v>
      </c>
    </row>
    <row r="27" spans="1:11" ht="14.25">
      <c r="A27" s="26">
        <v>31</v>
      </c>
      <c r="B27" s="60" t="s">
        <v>32</v>
      </c>
      <c r="C27" s="29">
        <v>10</v>
      </c>
      <c r="E27" s="26">
        <v>41</v>
      </c>
      <c r="F27" s="23" t="s">
        <v>42</v>
      </c>
      <c r="G27" s="29">
        <v>10</v>
      </c>
      <c r="I27" s="26">
        <v>57</v>
      </c>
      <c r="J27" s="60" t="s">
        <v>58</v>
      </c>
      <c r="K27" s="30">
        <v>10</v>
      </c>
    </row>
    <row r="28" spans="1:11" ht="14.25">
      <c r="A28" s="26">
        <v>37</v>
      </c>
      <c r="B28" s="23" t="s">
        <v>38</v>
      </c>
      <c r="C28" s="29">
        <v>10</v>
      </c>
      <c r="E28" s="26">
        <v>42</v>
      </c>
      <c r="F28" s="23" t="s">
        <v>43</v>
      </c>
      <c r="G28" s="29">
        <v>10</v>
      </c>
      <c r="I28" s="26">
        <v>60</v>
      </c>
      <c r="J28" s="23" t="s">
        <v>108</v>
      </c>
      <c r="K28" s="30">
        <v>10</v>
      </c>
    </row>
    <row r="29" spans="1:11" ht="14.25">
      <c r="A29" s="26">
        <v>41</v>
      </c>
      <c r="B29" s="23" t="s">
        <v>42</v>
      </c>
      <c r="C29" s="29">
        <v>10</v>
      </c>
      <c r="E29" s="26">
        <v>46</v>
      </c>
      <c r="F29" s="23" t="s">
        <v>47</v>
      </c>
      <c r="G29" s="29">
        <v>10</v>
      </c>
      <c r="I29" s="26">
        <v>65</v>
      </c>
      <c r="J29" s="23" t="s">
        <v>65</v>
      </c>
      <c r="K29" s="30">
        <v>10</v>
      </c>
    </row>
    <row r="30" spans="1:11" ht="14.25">
      <c r="A30" s="26">
        <v>51</v>
      </c>
      <c r="B30" s="23" t="s">
        <v>52</v>
      </c>
      <c r="C30" s="29">
        <v>10</v>
      </c>
      <c r="E30" s="26">
        <v>48</v>
      </c>
      <c r="F30" s="23" t="s">
        <v>49</v>
      </c>
      <c r="G30" s="29">
        <v>10</v>
      </c>
      <c r="I30" s="26">
        <v>3</v>
      </c>
      <c r="J30" s="23" t="s">
        <v>4</v>
      </c>
      <c r="K30" s="31">
        <v>9</v>
      </c>
    </row>
    <row r="31" spans="1:11" ht="14.25">
      <c r="A31" s="26">
        <v>16</v>
      </c>
      <c r="B31" s="23" t="s">
        <v>17</v>
      </c>
      <c r="C31" s="27">
        <v>9</v>
      </c>
      <c r="E31" s="26">
        <v>49</v>
      </c>
      <c r="F31" s="23" t="s">
        <v>50</v>
      </c>
      <c r="G31" s="29">
        <v>10</v>
      </c>
      <c r="I31" s="26">
        <v>8</v>
      </c>
      <c r="J31" s="23" t="s">
        <v>9</v>
      </c>
      <c r="K31" s="31">
        <v>9</v>
      </c>
    </row>
    <row r="32" spans="1:11" ht="14.25">
      <c r="A32" s="26">
        <v>21</v>
      </c>
      <c r="B32" s="23" t="s">
        <v>22</v>
      </c>
      <c r="C32" s="27">
        <v>9</v>
      </c>
      <c r="E32" s="26">
        <v>2</v>
      </c>
      <c r="F32" s="23" t="s">
        <v>105</v>
      </c>
      <c r="G32" s="27">
        <v>9</v>
      </c>
      <c r="I32" s="26">
        <v>16</v>
      </c>
      <c r="J32" s="23" t="s">
        <v>17</v>
      </c>
      <c r="K32" s="31">
        <v>9</v>
      </c>
    </row>
    <row r="33" spans="1:11" ht="14.25">
      <c r="A33" s="26">
        <v>34</v>
      </c>
      <c r="B33" s="23" t="s">
        <v>35</v>
      </c>
      <c r="C33" s="27">
        <v>9</v>
      </c>
      <c r="E33" s="26">
        <v>7</v>
      </c>
      <c r="F33" s="23" t="s">
        <v>8</v>
      </c>
      <c r="G33" s="27">
        <v>9</v>
      </c>
      <c r="I33" s="26">
        <v>17</v>
      </c>
      <c r="J33" s="23" t="s">
        <v>18</v>
      </c>
      <c r="K33" s="31">
        <v>9</v>
      </c>
    </row>
    <row r="34" spans="1:11" ht="14.25">
      <c r="A34" s="26">
        <v>36</v>
      </c>
      <c r="B34" s="23" t="s">
        <v>37</v>
      </c>
      <c r="C34" s="27">
        <v>9</v>
      </c>
      <c r="E34" s="26">
        <v>37</v>
      </c>
      <c r="F34" s="23" t="s">
        <v>38</v>
      </c>
      <c r="G34" s="27">
        <v>9</v>
      </c>
      <c r="I34" s="26">
        <v>18</v>
      </c>
      <c r="J34" s="23" t="s">
        <v>19</v>
      </c>
      <c r="K34" s="31">
        <v>9</v>
      </c>
    </row>
    <row r="35" spans="1:11" ht="14.25">
      <c r="A35" s="26">
        <v>38</v>
      </c>
      <c r="B35" s="23" t="s">
        <v>39</v>
      </c>
      <c r="C35" s="27">
        <v>9</v>
      </c>
      <c r="E35" s="26">
        <v>38</v>
      </c>
      <c r="F35" s="23" t="s">
        <v>39</v>
      </c>
      <c r="G35" s="27">
        <v>9</v>
      </c>
      <c r="I35" s="26">
        <v>25</v>
      </c>
      <c r="J35" s="23" t="s">
        <v>26</v>
      </c>
      <c r="K35" s="31">
        <v>9</v>
      </c>
    </row>
    <row r="36" spans="1:11" ht="14.25">
      <c r="A36" s="26">
        <v>46</v>
      </c>
      <c r="B36" s="23" t="s">
        <v>47</v>
      </c>
      <c r="C36" s="27">
        <v>9</v>
      </c>
      <c r="E36" s="26">
        <v>43</v>
      </c>
      <c r="F36" s="23" t="s">
        <v>44</v>
      </c>
      <c r="G36" s="27">
        <v>9</v>
      </c>
      <c r="I36" s="26">
        <v>27</v>
      </c>
      <c r="J36" s="23" t="s">
        <v>28</v>
      </c>
      <c r="K36" s="31">
        <v>9</v>
      </c>
    </row>
    <row r="37" spans="1:11" ht="14.25">
      <c r="A37" s="26">
        <v>163</v>
      </c>
      <c r="B37" s="23" t="s">
        <v>69</v>
      </c>
      <c r="C37" s="27">
        <v>9</v>
      </c>
      <c r="E37" s="26">
        <v>53</v>
      </c>
      <c r="F37" s="23" t="s">
        <v>54</v>
      </c>
      <c r="G37" s="27">
        <v>9</v>
      </c>
      <c r="I37" s="26">
        <v>55</v>
      </c>
      <c r="J37" s="23" t="s">
        <v>56</v>
      </c>
      <c r="K37" s="31">
        <v>9</v>
      </c>
    </row>
    <row r="38" spans="1:11" ht="14.25">
      <c r="A38" s="26">
        <v>165</v>
      </c>
      <c r="B38" s="23" t="s">
        <v>71</v>
      </c>
      <c r="C38" s="27">
        <v>9</v>
      </c>
      <c r="E38" s="26">
        <v>67</v>
      </c>
      <c r="F38" s="23" t="s">
        <v>67</v>
      </c>
      <c r="G38" s="27">
        <v>9</v>
      </c>
      <c r="I38" s="26">
        <v>67</v>
      </c>
      <c r="J38" s="23" t="s">
        <v>67</v>
      </c>
      <c r="K38" s="31">
        <v>9</v>
      </c>
    </row>
    <row r="39" spans="1:11" ht="14.25">
      <c r="A39" s="26">
        <v>1</v>
      </c>
      <c r="B39" s="23" t="s">
        <v>3</v>
      </c>
      <c r="C39" s="27">
        <v>8</v>
      </c>
      <c r="E39" s="26">
        <v>1</v>
      </c>
      <c r="F39" s="23" t="s">
        <v>3</v>
      </c>
      <c r="G39" s="27">
        <v>8</v>
      </c>
      <c r="I39" s="26">
        <v>165</v>
      </c>
      <c r="J39" s="23" t="s">
        <v>71</v>
      </c>
      <c r="K39" s="31">
        <v>9</v>
      </c>
    </row>
    <row r="40" spans="1:11" ht="14.25">
      <c r="A40" s="26">
        <v>48</v>
      </c>
      <c r="B40" s="23" t="s">
        <v>49</v>
      </c>
      <c r="C40" s="27">
        <v>8</v>
      </c>
      <c r="E40" s="26">
        <v>10</v>
      </c>
      <c r="F40" s="23" t="s">
        <v>11</v>
      </c>
      <c r="G40" s="27">
        <v>8</v>
      </c>
      <c r="I40" s="26">
        <v>166</v>
      </c>
      <c r="J40" s="23" t="s">
        <v>74</v>
      </c>
      <c r="K40" s="31">
        <v>9</v>
      </c>
    </row>
    <row r="41" spans="1:11" ht="14.25">
      <c r="A41" s="26">
        <v>55</v>
      </c>
      <c r="B41" s="23" t="s">
        <v>56</v>
      </c>
      <c r="C41" s="27">
        <v>8</v>
      </c>
      <c r="E41" s="26">
        <v>18</v>
      </c>
      <c r="F41" s="23" t="s">
        <v>19</v>
      </c>
      <c r="G41" s="27">
        <v>8</v>
      </c>
      <c r="I41" s="26">
        <v>7</v>
      </c>
      <c r="J41" s="23" t="s">
        <v>8</v>
      </c>
      <c r="K41" s="31">
        <v>8</v>
      </c>
    </row>
    <row r="42" spans="1:11" ht="14.25">
      <c r="A42" s="26">
        <v>161</v>
      </c>
      <c r="B42" s="23" t="s">
        <v>68</v>
      </c>
      <c r="C42" s="27">
        <v>8</v>
      </c>
      <c r="E42" s="26">
        <v>19</v>
      </c>
      <c r="F42" s="23" t="s">
        <v>20</v>
      </c>
      <c r="G42" s="27">
        <v>8</v>
      </c>
      <c r="I42" s="26">
        <v>9</v>
      </c>
      <c r="J42" s="23" t="s">
        <v>10</v>
      </c>
      <c r="K42" s="31">
        <v>8</v>
      </c>
    </row>
    <row r="43" spans="1:11" ht="14.25">
      <c r="A43" s="26">
        <v>166</v>
      </c>
      <c r="B43" s="23" t="s">
        <v>74</v>
      </c>
      <c r="C43" s="27">
        <v>8</v>
      </c>
      <c r="E43" s="26">
        <v>30</v>
      </c>
      <c r="F43" s="23" t="s">
        <v>31</v>
      </c>
      <c r="G43" s="27">
        <v>8</v>
      </c>
      <c r="I43" s="26">
        <v>13</v>
      </c>
      <c r="J43" s="23" t="s">
        <v>14</v>
      </c>
      <c r="K43" s="31">
        <v>8</v>
      </c>
    </row>
    <row r="44" spans="1:11" ht="14.25">
      <c r="A44" s="26">
        <v>167</v>
      </c>
      <c r="B44" s="23" t="s">
        <v>73</v>
      </c>
      <c r="C44" s="27">
        <v>8</v>
      </c>
      <c r="E44" s="26">
        <v>32</v>
      </c>
      <c r="F44" s="23" t="s">
        <v>33</v>
      </c>
      <c r="G44" s="27">
        <v>8</v>
      </c>
      <c r="I44" s="26">
        <v>19</v>
      </c>
      <c r="J44" s="23" t="s">
        <v>20</v>
      </c>
      <c r="K44" s="31">
        <v>8</v>
      </c>
    </row>
    <row r="45" spans="1:11" ht="14.25">
      <c r="A45" s="26">
        <v>18</v>
      </c>
      <c r="B45" s="23" t="s">
        <v>19</v>
      </c>
      <c r="C45" s="27">
        <v>7</v>
      </c>
      <c r="E45" s="26">
        <v>34</v>
      </c>
      <c r="F45" s="23" t="s">
        <v>35</v>
      </c>
      <c r="G45" s="27">
        <v>8</v>
      </c>
      <c r="I45" s="26">
        <v>20</v>
      </c>
      <c r="J45" s="23" t="s">
        <v>21</v>
      </c>
      <c r="K45" s="31">
        <v>8</v>
      </c>
    </row>
    <row r="46" spans="1:11" ht="14.25">
      <c r="A46" s="26">
        <v>26</v>
      </c>
      <c r="B46" s="23" t="s">
        <v>27</v>
      </c>
      <c r="C46" s="27">
        <v>7</v>
      </c>
      <c r="E46" s="26">
        <v>35</v>
      </c>
      <c r="F46" s="23" t="s">
        <v>36</v>
      </c>
      <c r="G46" s="27">
        <v>8</v>
      </c>
      <c r="I46" s="26">
        <v>21</v>
      </c>
      <c r="J46" s="23" t="s">
        <v>22</v>
      </c>
      <c r="K46" s="31">
        <v>8</v>
      </c>
    </row>
    <row r="47" spans="1:11" ht="14.25">
      <c r="A47" s="26">
        <v>32</v>
      </c>
      <c r="B47" s="23" t="s">
        <v>33</v>
      </c>
      <c r="C47" s="27">
        <v>7</v>
      </c>
      <c r="E47" s="26">
        <v>39</v>
      </c>
      <c r="F47" s="23" t="s">
        <v>40</v>
      </c>
      <c r="G47" s="27">
        <v>8</v>
      </c>
      <c r="I47" s="26">
        <v>23</v>
      </c>
      <c r="J47" s="23" t="s">
        <v>24</v>
      </c>
      <c r="K47" s="31">
        <v>8</v>
      </c>
    </row>
    <row r="48" spans="1:11" ht="14.25">
      <c r="A48" s="26">
        <v>35</v>
      </c>
      <c r="B48" s="23" t="s">
        <v>36</v>
      </c>
      <c r="C48" s="27">
        <v>7</v>
      </c>
      <c r="E48" s="26">
        <v>40</v>
      </c>
      <c r="F48" s="23" t="s">
        <v>41</v>
      </c>
      <c r="G48" s="27">
        <v>8</v>
      </c>
      <c r="I48" s="26">
        <v>49</v>
      </c>
      <c r="J48" s="23" t="s">
        <v>50</v>
      </c>
      <c r="K48" s="31">
        <v>8</v>
      </c>
    </row>
    <row r="49" spans="1:11" ht="14.25">
      <c r="A49" s="26">
        <v>39</v>
      </c>
      <c r="B49" s="23" t="s">
        <v>40</v>
      </c>
      <c r="C49" s="27">
        <v>7</v>
      </c>
      <c r="E49" s="26">
        <v>47</v>
      </c>
      <c r="F49" s="23" t="s">
        <v>48</v>
      </c>
      <c r="G49" s="27">
        <v>8</v>
      </c>
      <c r="I49" s="26">
        <v>56</v>
      </c>
      <c r="J49" s="23" t="s">
        <v>57</v>
      </c>
      <c r="K49" s="31">
        <v>8</v>
      </c>
    </row>
    <row r="50" spans="1:11" ht="14.25">
      <c r="A50" s="26">
        <v>40</v>
      </c>
      <c r="B50" s="23" t="s">
        <v>41</v>
      </c>
      <c r="C50" s="27">
        <v>7</v>
      </c>
      <c r="E50" s="26">
        <v>52</v>
      </c>
      <c r="F50" s="23" t="s">
        <v>53</v>
      </c>
      <c r="G50" s="27">
        <v>8</v>
      </c>
      <c r="I50" s="26">
        <v>64</v>
      </c>
      <c r="J50" s="23" t="s">
        <v>64</v>
      </c>
      <c r="K50" s="31">
        <v>8</v>
      </c>
    </row>
    <row r="51" spans="1:11" ht="14.25">
      <c r="A51" s="26">
        <v>45</v>
      </c>
      <c r="B51" s="23" t="s">
        <v>46</v>
      </c>
      <c r="C51" s="27">
        <v>7</v>
      </c>
      <c r="E51" s="26">
        <v>58</v>
      </c>
      <c r="F51" s="23" t="s">
        <v>59</v>
      </c>
      <c r="G51" s="27">
        <v>8</v>
      </c>
      <c r="I51" s="26">
        <v>167</v>
      </c>
      <c r="J51" s="23" t="s">
        <v>73</v>
      </c>
      <c r="K51" s="31">
        <v>8</v>
      </c>
    </row>
    <row r="52" spans="1:11" ht="14.25">
      <c r="A52" s="26">
        <v>47</v>
      </c>
      <c r="B52" s="23" t="s">
        <v>48</v>
      </c>
      <c r="C52" s="27">
        <v>7</v>
      </c>
      <c r="E52" s="26">
        <v>62</v>
      </c>
      <c r="F52" s="23" t="s">
        <v>62</v>
      </c>
      <c r="G52" s="27">
        <v>8</v>
      </c>
      <c r="I52" s="26">
        <v>14</v>
      </c>
      <c r="J52" s="23" t="s">
        <v>15</v>
      </c>
      <c r="K52" s="31">
        <v>7</v>
      </c>
    </row>
    <row r="53" spans="1:11" ht="14.25">
      <c r="A53" s="26">
        <v>52</v>
      </c>
      <c r="B53" s="23" t="s">
        <v>53</v>
      </c>
      <c r="C53" s="27">
        <v>7</v>
      </c>
      <c r="E53" s="26">
        <v>165</v>
      </c>
      <c r="F53" s="23" t="s">
        <v>71</v>
      </c>
      <c r="G53" s="27">
        <v>8</v>
      </c>
      <c r="I53" s="26">
        <v>30</v>
      </c>
      <c r="J53" s="23" t="s">
        <v>31</v>
      </c>
      <c r="K53" s="31">
        <v>7</v>
      </c>
    </row>
    <row r="54" spans="1:11" ht="14.25">
      <c r="A54" s="26">
        <v>58</v>
      </c>
      <c r="B54" s="23" t="s">
        <v>59</v>
      </c>
      <c r="C54" s="27">
        <v>7</v>
      </c>
      <c r="E54" s="26">
        <v>166</v>
      </c>
      <c r="F54" s="23" t="s">
        <v>74</v>
      </c>
      <c r="G54" s="27">
        <v>8</v>
      </c>
      <c r="I54" s="26">
        <v>32</v>
      </c>
      <c r="J54" s="23" t="s">
        <v>33</v>
      </c>
      <c r="K54" s="31">
        <v>7</v>
      </c>
    </row>
    <row r="55" spans="1:11" ht="14.25">
      <c r="A55" s="26">
        <v>60</v>
      </c>
      <c r="B55" s="23" t="s">
        <v>108</v>
      </c>
      <c r="C55" s="27">
        <v>7</v>
      </c>
      <c r="E55" s="26">
        <v>9</v>
      </c>
      <c r="F55" s="23" t="s">
        <v>10</v>
      </c>
      <c r="G55" s="27">
        <v>7</v>
      </c>
      <c r="I55" s="26">
        <v>42</v>
      </c>
      <c r="J55" s="23" t="s">
        <v>43</v>
      </c>
      <c r="K55" s="31">
        <v>7</v>
      </c>
    </row>
    <row r="56" spans="1:11" ht="14.25">
      <c r="A56" s="26">
        <v>62</v>
      </c>
      <c r="B56" s="23" t="s">
        <v>62</v>
      </c>
      <c r="C56" s="27">
        <v>7</v>
      </c>
      <c r="E56" s="26">
        <v>45</v>
      </c>
      <c r="F56" s="23" t="s">
        <v>46</v>
      </c>
      <c r="G56" s="27">
        <v>7</v>
      </c>
      <c r="I56" s="26">
        <v>43</v>
      </c>
      <c r="J56" s="23" t="s">
        <v>44</v>
      </c>
      <c r="K56" s="31">
        <v>7</v>
      </c>
    </row>
    <row r="57" spans="1:11" ht="14.25">
      <c r="A57" s="26">
        <v>65</v>
      </c>
      <c r="B57" s="23" t="s">
        <v>65</v>
      </c>
      <c r="C57" s="27">
        <v>7</v>
      </c>
      <c r="E57" s="26">
        <v>55</v>
      </c>
      <c r="F57" s="23" t="s">
        <v>56</v>
      </c>
      <c r="G57" s="27">
        <v>7</v>
      </c>
      <c r="I57" s="26">
        <v>53</v>
      </c>
      <c r="J57" s="23" t="s">
        <v>54</v>
      </c>
      <c r="K57" s="31">
        <v>7</v>
      </c>
    </row>
    <row r="58" spans="1:11" ht="14.25">
      <c r="A58" s="26">
        <v>9</v>
      </c>
      <c r="B58" s="23" t="s">
        <v>10</v>
      </c>
      <c r="C58" s="32">
        <v>6</v>
      </c>
      <c r="E58" s="26">
        <v>4</v>
      </c>
      <c r="F58" s="23" t="s">
        <v>5</v>
      </c>
      <c r="G58" s="32">
        <v>6</v>
      </c>
      <c r="I58" s="26">
        <v>10</v>
      </c>
      <c r="J58" s="23" t="s">
        <v>11</v>
      </c>
      <c r="K58" s="28">
        <v>6</v>
      </c>
    </row>
    <row r="59" spans="1:11" ht="14.25">
      <c r="A59" s="26">
        <v>14</v>
      </c>
      <c r="B59" s="23" t="s">
        <v>15</v>
      </c>
      <c r="C59" s="32">
        <v>6</v>
      </c>
      <c r="E59" s="26">
        <v>13</v>
      </c>
      <c r="F59" s="23" t="s">
        <v>14</v>
      </c>
      <c r="G59" s="32">
        <v>6</v>
      </c>
      <c r="I59" s="26">
        <v>39</v>
      </c>
      <c r="J59" s="23" t="s">
        <v>40</v>
      </c>
      <c r="K59" s="28">
        <v>6</v>
      </c>
    </row>
    <row r="60" spans="1:11" ht="14.25">
      <c r="A60" s="26">
        <v>20</v>
      </c>
      <c r="B60" s="23" t="s">
        <v>21</v>
      </c>
      <c r="C60" s="32">
        <v>6</v>
      </c>
      <c r="E60" s="26">
        <v>21</v>
      </c>
      <c r="F60" s="23" t="s">
        <v>22</v>
      </c>
      <c r="G60" s="32">
        <v>6</v>
      </c>
      <c r="I60" s="26">
        <v>41</v>
      </c>
      <c r="J60" s="23" t="s">
        <v>42</v>
      </c>
      <c r="K60" s="28">
        <v>6</v>
      </c>
    </row>
    <row r="61" spans="1:11" ht="14.25">
      <c r="A61" s="26">
        <v>30</v>
      </c>
      <c r="B61" s="23" t="s">
        <v>31</v>
      </c>
      <c r="C61" s="32">
        <v>6</v>
      </c>
      <c r="E61" s="26">
        <v>24</v>
      </c>
      <c r="F61" s="23" t="s">
        <v>25</v>
      </c>
      <c r="G61" s="32">
        <v>6</v>
      </c>
      <c r="I61" s="26">
        <v>44</v>
      </c>
      <c r="J61" s="23" t="s">
        <v>45</v>
      </c>
      <c r="K61" s="28">
        <v>6</v>
      </c>
    </row>
    <row r="62" spans="1:11" ht="14.25">
      <c r="A62" s="26">
        <v>44</v>
      </c>
      <c r="B62" s="23" t="s">
        <v>45</v>
      </c>
      <c r="C62" s="32">
        <v>6</v>
      </c>
      <c r="E62" s="26">
        <v>28</v>
      </c>
      <c r="F62" s="23" t="s">
        <v>29</v>
      </c>
      <c r="G62" s="32">
        <v>6</v>
      </c>
      <c r="I62" s="26">
        <v>47</v>
      </c>
      <c r="J62" s="23" t="s">
        <v>48</v>
      </c>
      <c r="K62" s="28">
        <v>6</v>
      </c>
    </row>
    <row r="63" spans="1:11" ht="14.25">
      <c r="A63" s="26">
        <v>53</v>
      </c>
      <c r="B63" s="23" t="s">
        <v>54</v>
      </c>
      <c r="C63" s="32">
        <v>6</v>
      </c>
      <c r="E63" s="26">
        <v>60</v>
      </c>
      <c r="F63" s="23" t="s">
        <v>108</v>
      </c>
      <c r="G63" s="32">
        <v>6</v>
      </c>
      <c r="I63" s="26">
        <v>51</v>
      </c>
      <c r="J63" s="23" t="s">
        <v>52</v>
      </c>
      <c r="K63" s="28">
        <v>6</v>
      </c>
    </row>
    <row r="64" spans="1:11" ht="14.25">
      <c r="A64" s="26">
        <v>54</v>
      </c>
      <c r="B64" s="23" t="s">
        <v>55</v>
      </c>
      <c r="C64" s="32">
        <v>6</v>
      </c>
      <c r="E64" s="26">
        <v>65</v>
      </c>
      <c r="F64" s="23" t="s">
        <v>65</v>
      </c>
      <c r="G64" s="32">
        <v>6</v>
      </c>
      <c r="I64" s="26">
        <v>54</v>
      </c>
      <c r="J64" s="23" t="s">
        <v>55</v>
      </c>
      <c r="K64" s="28">
        <v>6</v>
      </c>
    </row>
    <row r="65" spans="1:11" ht="14.25">
      <c r="A65" s="26">
        <v>59</v>
      </c>
      <c r="B65" s="23" t="s">
        <v>60</v>
      </c>
      <c r="C65" s="32">
        <v>6</v>
      </c>
      <c r="E65" s="26">
        <v>161</v>
      </c>
      <c r="F65" s="23" t="s">
        <v>68</v>
      </c>
      <c r="G65" s="32">
        <v>6</v>
      </c>
      <c r="I65" s="26">
        <v>62</v>
      </c>
      <c r="J65" s="23" t="s">
        <v>62</v>
      </c>
      <c r="K65" s="28">
        <v>6</v>
      </c>
    </row>
    <row r="66" spans="1:11" ht="14.25">
      <c r="A66" s="26">
        <v>61</v>
      </c>
      <c r="B66" s="23" t="s">
        <v>61</v>
      </c>
      <c r="C66" s="32">
        <v>6</v>
      </c>
      <c r="E66" s="26">
        <v>162</v>
      </c>
      <c r="F66" s="23" t="s">
        <v>72</v>
      </c>
      <c r="G66" s="32">
        <v>6</v>
      </c>
      <c r="I66" s="26">
        <v>163</v>
      </c>
      <c r="J66" s="23" t="s">
        <v>69</v>
      </c>
      <c r="K66" s="28">
        <v>6</v>
      </c>
    </row>
    <row r="67" spans="1:11" ht="14.25">
      <c r="A67" s="26">
        <v>63</v>
      </c>
      <c r="B67" s="23" t="s">
        <v>63</v>
      </c>
      <c r="C67" s="32">
        <v>6</v>
      </c>
      <c r="E67" s="26">
        <v>14</v>
      </c>
      <c r="F67" s="23" t="s">
        <v>15</v>
      </c>
      <c r="G67" s="32">
        <v>5</v>
      </c>
      <c r="I67" s="26">
        <v>1</v>
      </c>
      <c r="J67" s="23" t="s">
        <v>3</v>
      </c>
      <c r="K67" s="28">
        <v>5</v>
      </c>
    </row>
    <row r="68" spans="1:11" ht="14.25">
      <c r="A68" s="26">
        <v>66</v>
      </c>
      <c r="B68" s="23" t="s">
        <v>66</v>
      </c>
      <c r="C68" s="32">
        <v>6</v>
      </c>
      <c r="E68" s="26">
        <v>26</v>
      </c>
      <c r="F68" s="23" t="s">
        <v>27</v>
      </c>
      <c r="G68" s="32">
        <v>5</v>
      </c>
      <c r="I68" s="26">
        <v>4</v>
      </c>
      <c r="J68" s="23" t="s">
        <v>5</v>
      </c>
      <c r="K68" s="28">
        <v>5</v>
      </c>
    </row>
    <row r="69" spans="1:11" ht="14.25">
      <c r="A69" s="26">
        <v>162</v>
      </c>
      <c r="B69" s="23" t="s">
        <v>72</v>
      </c>
      <c r="C69" s="32">
        <v>6</v>
      </c>
      <c r="E69" s="26">
        <v>56</v>
      </c>
      <c r="F69" s="23" t="s">
        <v>57</v>
      </c>
      <c r="G69" s="32">
        <v>5</v>
      </c>
      <c r="I69" s="26">
        <v>26</v>
      </c>
      <c r="J69" s="23" t="s">
        <v>27</v>
      </c>
      <c r="K69" s="28">
        <v>5</v>
      </c>
    </row>
    <row r="70" spans="1:11" ht="14.25">
      <c r="A70" s="26">
        <v>4</v>
      </c>
      <c r="B70" s="23" t="s">
        <v>5</v>
      </c>
      <c r="C70" s="32">
        <v>5</v>
      </c>
      <c r="E70" s="26">
        <v>59</v>
      </c>
      <c r="F70" s="23" t="s">
        <v>60</v>
      </c>
      <c r="G70" s="32">
        <v>5</v>
      </c>
      <c r="I70" s="26">
        <v>28</v>
      </c>
      <c r="J70" s="23" t="s">
        <v>29</v>
      </c>
      <c r="K70" s="28">
        <v>5</v>
      </c>
    </row>
    <row r="71" spans="1:11" ht="14.25">
      <c r="A71" s="26">
        <v>10</v>
      </c>
      <c r="B71" s="23" t="s">
        <v>11</v>
      </c>
      <c r="C71" s="32">
        <v>5</v>
      </c>
      <c r="E71" s="26">
        <v>61</v>
      </c>
      <c r="F71" s="23" t="s">
        <v>61</v>
      </c>
      <c r="G71" s="32">
        <v>5</v>
      </c>
      <c r="I71" s="26">
        <v>35</v>
      </c>
      <c r="J71" s="23" t="s">
        <v>36</v>
      </c>
      <c r="K71" s="28">
        <v>5</v>
      </c>
    </row>
    <row r="72" spans="1:11" ht="14.25">
      <c r="A72" s="26">
        <v>23</v>
      </c>
      <c r="B72" s="23" t="s">
        <v>24</v>
      </c>
      <c r="C72" s="32">
        <v>5</v>
      </c>
      <c r="E72" s="26">
        <v>66</v>
      </c>
      <c r="F72" s="23" t="s">
        <v>66</v>
      </c>
      <c r="G72" s="32">
        <v>5</v>
      </c>
      <c r="I72" s="26">
        <v>45</v>
      </c>
      <c r="J72" s="23" t="s">
        <v>46</v>
      </c>
      <c r="K72" s="28">
        <v>5</v>
      </c>
    </row>
    <row r="73" spans="1:11" ht="14.25">
      <c r="A73" s="26">
        <v>28</v>
      </c>
      <c r="B73" s="23" t="s">
        <v>29</v>
      </c>
      <c r="C73" s="32">
        <v>5</v>
      </c>
      <c r="E73" s="26">
        <v>163</v>
      </c>
      <c r="F73" s="23" t="s">
        <v>69</v>
      </c>
      <c r="G73" s="32">
        <v>5</v>
      </c>
      <c r="I73" s="26">
        <v>63</v>
      </c>
      <c r="J73" s="23" t="s">
        <v>63</v>
      </c>
      <c r="K73" s="28">
        <v>5</v>
      </c>
    </row>
    <row r="74" spans="1:11" ht="14.25">
      <c r="A74" s="26">
        <v>6</v>
      </c>
      <c r="B74" s="23" t="s">
        <v>7</v>
      </c>
      <c r="C74" s="32">
        <v>4</v>
      </c>
      <c r="E74" s="26">
        <v>167</v>
      </c>
      <c r="F74" s="23" t="s">
        <v>73</v>
      </c>
      <c r="G74" s="32">
        <v>5</v>
      </c>
      <c r="I74" s="26">
        <v>6</v>
      </c>
      <c r="J74" s="23" t="s">
        <v>7</v>
      </c>
      <c r="K74" s="28">
        <v>4</v>
      </c>
    </row>
    <row r="75" spans="1:11" ht="14.25">
      <c r="A75" s="26">
        <v>7</v>
      </c>
      <c r="B75" s="23" t="s">
        <v>8</v>
      </c>
      <c r="C75" s="32">
        <v>4</v>
      </c>
      <c r="E75" s="26">
        <v>6</v>
      </c>
      <c r="F75" s="23" t="s">
        <v>7</v>
      </c>
      <c r="G75" s="32">
        <v>4</v>
      </c>
      <c r="I75" s="26">
        <v>24</v>
      </c>
      <c r="J75" s="23" t="s">
        <v>25</v>
      </c>
      <c r="K75" s="28">
        <v>4</v>
      </c>
    </row>
    <row r="76" spans="1:11" ht="14.25">
      <c r="A76" s="26">
        <v>13</v>
      </c>
      <c r="B76" s="23" t="s">
        <v>14</v>
      </c>
      <c r="C76" s="32">
        <v>4</v>
      </c>
      <c r="E76" s="26">
        <v>25</v>
      </c>
      <c r="F76" s="23" t="s">
        <v>26</v>
      </c>
      <c r="G76" s="32">
        <v>4</v>
      </c>
      <c r="I76" s="26">
        <v>52</v>
      </c>
      <c r="J76" s="23" t="s">
        <v>53</v>
      </c>
      <c r="K76" s="28">
        <v>4</v>
      </c>
    </row>
    <row r="77" spans="1:11" ht="14.25">
      <c r="A77" s="26">
        <v>19</v>
      </c>
      <c r="B77" s="23" t="s">
        <v>20</v>
      </c>
      <c r="C77" s="32">
        <v>4</v>
      </c>
      <c r="E77" s="26">
        <v>44</v>
      </c>
      <c r="F77" s="23" t="s">
        <v>45</v>
      </c>
      <c r="G77" s="32">
        <v>4</v>
      </c>
      <c r="I77" s="26">
        <v>59</v>
      </c>
      <c r="J77" s="23" t="s">
        <v>60</v>
      </c>
      <c r="K77" s="28">
        <v>4</v>
      </c>
    </row>
    <row r="78" spans="1:11" ht="14.25">
      <c r="A78" s="26">
        <v>25</v>
      </c>
      <c r="B78" s="23" t="s">
        <v>26</v>
      </c>
      <c r="C78" s="32">
        <v>4</v>
      </c>
      <c r="E78" s="26">
        <v>54</v>
      </c>
      <c r="F78" s="23" t="s">
        <v>55</v>
      </c>
      <c r="G78" s="32">
        <v>4</v>
      </c>
      <c r="I78" s="26">
        <v>61</v>
      </c>
      <c r="J78" s="23" t="s">
        <v>61</v>
      </c>
      <c r="K78" s="28">
        <v>4</v>
      </c>
    </row>
    <row r="79" spans="1:11" ht="14.25">
      <c r="A79" s="26">
        <v>56</v>
      </c>
      <c r="B79" s="23" t="s">
        <v>57</v>
      </c>
      <c r="C79" s="32">
        <v>4</v>
      </c>
      <c r="E79" s="26">
        <v>63</v>
      </c>
      <c r="F79" s="23" t="s">
        <v>63</v>
      </c>
      <c r="G79" s="32">
        <v>4</v>
      </c>
      <c r="I79" s="26">
        <v>66</v>
      </c>
      <c r="J79" s="23" t="s">
        <v>66</v>
      </c>
      <c r="K79" s="28">
        <v>4</v>
      </c>
    </row>
    <row r="80" spans="1:11" ht="14.25">
      <c r="A80" s="26">
        <v>164</v>
      </c>
      <c r="B80" s="23" t="s">
        <v>70</v>
      </c>
      <c r="C80" s="32">
        <v>4</v>
      </c>
      <c r="E80" s="26">
        <v>164</v>
      </c>
      <c r="F80" s="23" t="s">
        <v>70</v>
      </c>
      <c r="G80" s="32">
        <v>4</v>
      </c>
      <c r="I80" s="26">
        <v>164</v>
      </c>
      <c r="J80" s="23" t="s">
        <v>70</v>
      </c>
      <c r="K80" s="28">
        <v>4</v>
      </c>
    </row>
    <row r="81" spans="1:11" ht="14.25">
      <c r="A81" s="26"/>
      <c r="B81" s="23"/>
      <c r="C81" s="27"/>
      <c r="E81" s="26"/>
      <c r="F81" s="23"/>
      <c r="G81" s="27"/>
      <c r="I81" s="26"/>
      <c r="J81" s="23"/>
      <c r="K81" s="31"/>
    </row>
    <row r="82" spans="1:9" ht="14.25">
      <c r="A82" s="33"/>
      <c r="E82" s="33"/>
      <c r="I82" s="33"/>
    </row>
    <row r="83" spans="1:10" ht="14.25">
      <c r="A83" s="33"/>
      <c r="B83" s="34" t="s">
        <v>79</v>
      </c>
      <c r="E83" s="33"/>
      <c r="F83" s="34" t="s">
        <v>79</v>
      </c>
      <c r="I83" s="33"/>
      <c r="J83" s="34" t="s">
        <v>79</v>
      </c>
    </row>
    <row r="84" spans="1:10" ht="14.25">
      <c r="A84" s="33"/>
      <c r="B84" s="35" t="s">
        <v>80</v>
      </c>
      <c r="E84" s="33"/>
      <c r="F84" s="35" t="s">
        <v>80</v>
      </c>
      <c r="I84" s="33"/>
      <c r="J84" s="35" t="s">
        <v>80</v>
      </c>
    </row>
    <row r="85" spans="2:10" ht="14.25">
      <c r="B85" s="36" t="s">
        <v>81</v>
      </c>
      <c r="F85" s="36" t="s">
        <v>81</v>
      </c>
      <c r="J85" s="36" t="s">
        <v>81</v>
      </c>
    </row>
  </sheetData>
  <sheetProtection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09">
      <selection activeCell="B124" sqref="B124"/>
    </sheetView>
  </sheetViews>
  <sheetFormatPr defaultColWidth="9.140625" defaultRowHeight="15"/>
  <cols>
    <col min="1" max="1" width="9.140625" style="19" customWidth="1"/>
    <col min="2" max="2" width="41.140625" style="20" bestFit="1" customWidth="1"/>
    <col min="3" max="3" width="20.7109375" style="20" customWidth="1"/>
    <col min="4" max="5" width="20.7109375" style="21" customWidth="1"/>
    <col min="6" max="16384" width="9.140625" style="19" customWidth="1"/>
  </cols>
  <sheetData>
    <row r="1" spans="1:5" ht="21">
      <c r="A1" s="63" t="s">
        <v>78</v>
      </c>
      <c r="B1" s="63"/>
      <c r="C1" s="63"/>
      <c r="D1" s="63"/>
      <c r="E1" s="63"/>
    </row>
    <row r="3" ht="14.25">
      <c r="A3" s="19" t="s">
        <v>0</v>
      </c>
    </row>
    <row r="4" ht="14.25">
      <c r="A4" s="19" t="s">
        <v>1</v>
      </c>
    </row>
    <row r="7" spans="1:5" ht="57.75">
      <c r="A7" s="22" t="s">
        <v>2</v>
      </c>
      <c r="B7" s="23"/>
      <c r="C7" s="24" t="s">
        <v>77</v>
      </c>
      <c r="D7" s="47" t="s">
        <v>76</v>
      </c>
      <c r="E7" s="25" t="s">
        <v>75</v>
      </c>
    </row>
    <row r="8" ht="14.25">
      <c r="A8" s="37" t="s">
        <v>82</v>
      </c>
    </row>
    <row r="9" ht="14.25">
      <c r="A9" s="19" t="s">
        <v>104</v>
      </c>
    </row>
    <row r="10" spans="1:5" ht="14.25">
      <c r="A10" s="26">
        <v>5</v>
      </c>
      <c r="B10" s="23" t="s">
        <v>6</v>
      </c>
      <c r="C10" s="29">
        <v>12</v>
      </c>
      <c r="D10" s="29">
        <v>12</v>
      </c>
      <c r="E10" s="30">
        <v>12</v>
      </c>
    </row>
    <row r="11" spans="1:5" ht="14.25">
      <c r="A11" s="26">
        <v>24</v>
      </c>
      <c r="B11" s="23" t="s">
        <v>115</v>
      </c>
      <c r="C11" s="29">
        <v>11</v>
      </c>
      <c r="D11" s="32">
        <v>6</v>
      </c>
      <c r="E11" s="28">
        <v>4</v>
      </c>
    </row>
    <row r="12" spans="1:5" ht="14.25">
      <c r="A12" s="26">
        <v>61</v>
      </c>
      <c r="B12" s="23" t="s">
        <v>61</v>
      </c>
      <c r="C12" s="32">
        <v>6</v>
      </c>
      <c r="D12" s="32">
        <v>5</v>
      </c>
      <c r="E12" s="28">
        <v>4</v>
      </c>
    </row>
    <row r="13" spans="1:5" s="42" customFormat="1" ht="14.25">
      <c r="A13" s="38"/>
      <c r="B13" s="39" t="s">
        <v>92</v>
      </c>
      <c r="C13" s="49">
        <f>AVERAGE(C10:C12)</f>
        <v>9.666666666666666</v>
      </c>
      <c r="D13" s="49">
        <v>7.666666666666667</v>
      </c>
      <c r="E13" s="49">
        <f>AVERAGE(E10:E12)</f>
        <v>6.666666666666667</v>
      </c>
    </row>
    <row r="14" ht="14.25">
      <c r="A14" s="19" t="s">
        <v>83</v>
      </c>
    </row>
    <row r="15" spans="1:5" ht="14.25">
      <c r="A15" s="26">
        <v>17</v>
      </c>
      <c r="B15" s="23" t="s">
        <v>18</v>
      </c>
      <c r="C15" s="29">
        <v>12</v>
      </c>
      <c r="D15" s="29">
        <v>10</v>
      </c>
      <c r="E15" s="31">
        <v>9</v>
      </c>
    </row>
    <row r="16" spans="1:5" ht="14.25">
      <c r="A16" s="26">
        <v>30</v>
      </c>
      <c r="B16" s="23" t="s">
        <v>31</v>
      </c>
      <c r="C16" s="32">
        <v>6</v>
      </c>
      <c r="D16" s="27">
        <v>8</v>
      </c>
      <c r="E16" s="31">
        <v>7</v>
      </c>
    </row>
    <row r="17" spans="1:5" ht="14.25">
      <c r="A17" s="26">
        <v>32</v>
      </c>
      <c r="B17" s="23" t="s">
        <v>33</v>
      </c>
      <c r="C17" s="27">
        <v>7</v>
      </c>
      <c r="D17" s="27">
        <v>8</v>
      </c>
      <c r="E17" s="31">
        <v>7</v>
      </c>
    </row>
    <row r="18" spans="1:5" ht="14.25">
      <c r="A18" s="26">
        <v>51</v>
      </c>
      <c r="B18" s="23" t="s">
        <v>52</v>
      </c>
      <c r="C18" s="29">
        <v>10</v>
      </c>
      <c r="D18" s="29">
        <v>11</v>
      </c>
      <c r="E18" s="28">
        <v>6</v>
      </c>
    </row>
    <row r="19" spans="1:5" s="42" customFormat="1" ht="14.25">
      <c r="A19" s="38"/>
      <c r="B19" s="39" t="s">
        <v>92</v>
      </c>
      <c r="C19" s="49">
        <f>AVERAGE(C15:C18)</f>
        <v>8.75</v>
      </c>
      <c r="D19" s="49">
        <v>9.25</v>
      </c>
      <c r="E19" s="49">
        <f>AVERAGE(E15:E18)</f>
        <v>7.25</v>
      </c>
    </row>
    <row r="20" spans="1:5" s="42" customFormat="1" ht="14.25">
      <c r="A20" s="39" t="s">
        <v>84</v>
      </c>
      <c r="B20" s="39"/>
      <c r="C20" s="40"/>
      <c r="D20" s="40"/>
      <c r="E20" s="41"/>
    </row>
    <row r="21" spans="1:5" ht="14.25">
      <c r="A21" s="26">
        <v>2</v>
      </c>
      <c r="B21" s="23" t="s">
        <v>105</v>
      </c>
      <c r="C21" s="29">
        <v>10</v>
      </c>
      <c r="D21" s="27">
        <v>9</v>
      </c>
      <c r="E21" s="30">
        <v>10</v>
      </c>
    </row>
    <row r="22" spans="1:5" ht="14.25">
      <c r="A22" s="26">
        <v>14</v>
      </c>
      <c r="B22" s="23" t="s">
        <v>15</v>
      </c>
      <c r="C22" s="32">
        <v>6</v>
      </c>
      <c r="D22" s="32">
        <v>5</v>
      </c>
      <c r="E22" s="31">
        <v>7</v>
      </c>
    </row>
    <row r="23" spans="1:5" ht="14.25">
      <c r="A23" s="26">
        <v>28</v>
      </c>
      <c r="B23" s="23" t="s">
        <v>29</v>
      </c>
      <c r="C23" s="32">
        <v>5</v>
      </c>
      <c r="D23" s="32">
        <v>6</v>
      </c>
      <c r="E23" s="28">
        <v>5</v>
      </c>
    </row>
    <row r="24" spans="1:5" ht="14.25">
      <c r="A24" s="26">
        <v>46</v>
      </c>
      <c r="B24" s="23" t="s">
        <v>47</v>
      </c>
      <c r="C24" s="27">
        <v>9</v>
      </c>
      <c r="D24" s="29">
        <v>10</v>
      </c>
      <c r="E24" s="30">
        <v>12</v>
      </c>
    </row>
    <row r="25" spans="1:5" ht="14.25">
      <c r="A25" s="26">
        <v>58</v>
      </c>
      <c r="B25" s="23" t="s">
        <v>59</v>
      </c>
      <c r="C25" s="27">
        <v>7</v>
      </c>
      <c r="D25" s="27">
        <v>8</v>
      </c>
      <c r="E25" s="30">
        <v>11</v>
      </c>
    </row>
    <row r="26" spans="1:5" ht="14.25">
      <c r="A26" s="48"/>
      <c r="B26" s="39" t="s">
        <v>92</v>
      </c>
      <c r="C26" s="49">
        <f>AVERAGE(C21:C25)</f>
        <v>7.4</v>
      </c>
      <c r="D26" s="49">
        <v>7.6</v>
      </c>
      <c r="E26" s="49">
        <f>AVERAGE(E21:E25)</f>
        <v>9</v>
      </c>
    </row>
    <row r="27" spans="1:5" s="42" customFormat="1" ht="14.25">
      <c r="A27" s="37" t="s">
        <v>82</v>
      </c>
      <c r="B27" s="39"/>
      <c r="C27" s="40"/>
      <c r="D27" s="40"/>
      <c r="E27" s="41"/>
    </row>
    <row r="28" spans="1:5" s="42" customFormat="1" ht="14.25">
      <c r="A28" s="38"/>
      <c r="B28" s="39" t="s">
        <v>93</v>
      </c>
      <c r="C28" s="43">
        <v>8.416666666666666</v>
      </c>
      <c r="D28" s="43">
        <v>8.166666666666666</v>
      </c>
      <c r="E28" s="43">
        <v>7.833333333333333</v>
      </c>
    </row>
    <row r="29" spans="1:5" s="42" customFormat="1" ht="14.25">
      <c r="A29" s="38"/>
      <c r="B29" s="39"/>
      <c r="C29" s="40"/>
      <c r="D29" s="40"/>
      <c r="E29" s="41"/>
    </row>
    <row r="30" spans="1:5" s="42" customFormat="1" ht="14.25">
      <c r="A30" s="38"/>
      <c r="B30" s="39"/>
      <c r="C30" s="40"/>
      <c r="D30" s="40"/>
      <c r="E30" s="41"/>
    </row>
    <row r="31" spans="1:5" s="42" customFormat="1" ht="14.25">
      <c r="A31" s="44" t="s">
        <v>85</v>
      </c>
      <c r="B31" s="39"/>
      <c r="C31" s="40"/>
      <c r="D31" s="40"/>
      <c r="E31" s="41"/>
    </row>
    <row r="32" spans="1:5" s="42" customFormat="1" ht="14.25">
      <c r="A32" s="39" t="s">
        <v>86</v>
      </c>
      <c r="B32" s="39"/>
      <c r="C32" s="40"/>
      <c r="D32" s="40"/>
      <c r="E32" s="41"/>
    </row>
    <row r="33" spans="1:5" ht="14.25">
      <c r="A33" s="26">
        <v>16</v>
      </c>
      <c r="B33" s="23" t="s">
        <v>17</v>
      </c>
      <c r="C33" s="27">
        <v>9</v>
      </c>
      <c r="D33" s="29">
        <v>10</v>
      </c>
      <c r="E33" s="31">
        <v>9</v>
      </c>
    </row>
    <row r="34" spans="1:5" ht="14.25">
      <c r="A34" s="26">
        <v>50</v>
      </c>
      <c r="B34" s="23" t="s">
        <v>51</v>
      </c>
      <c r="C34" s="29">
        <v>12</v>
      </c>
      <c r="D34" s="29">
        <v>11</v>
      </c>
      <c r="E34" s="30">
        <v>11</v>
      </c>
    </row>
    <row r="35" spans="1:5" s="42" customFormat="1" ht="14.25">
      <c r="A35" s="38"/>
      <c r="B35" s="39" t="s">
        <v>92</v>
      </c>
      <c r="C35" s="49">
        <f>AVERAGE(C33:C34)</f>
        <v>10.5</v>
      </c>
      <c r="D35" s="49">
        <v>10.5</v>
      </c>
      <c r="E35" s="49">
        <f>AVERAGE(E33:E34)</f>
        <v>10</v>
      </c>
    </row>
    <row r="36" spans="1:5" s="42" customFormat="1" ht="14.25">
      <c r="A36" s="39" t="s">
        <v>87</v>
      </c>
      <c r="B36" s="39"/>
      <c r="C36" s="40"/>
      <c r="D36" s="40"/>
      <c r="E36" s="41"/>
    </row>
    <row r="37" spans="1:5" ht="14.25">
      <c r="A37" s="26">
        <v>39</v>
      </c>
      <c r="B37" s="23" t="s">
        <v>40</v>
      </c>
      <c r="C37" s="27">
        <v>7</v>
      </c>
      <c r="D37" s="27">
        <v>8</v>
      </c>
      <c r="E37" s="28">
        <v>6</v>
      </c>
    </row>
    <row r="38" spans="1:5" ht="14.25">
      <c r="A38" s="26">
        <v>47</v>
      </c>
      <c r="B38" s="23" t="s">
        <v>48</v>
      </c>
      <c r="C38" s="27">
        <v>7</v>
      </c>
      <c r="D38" s="27">
        <v>8</v>
      </c>
      <c r="E38" s="28">
        <v>6</v>
      </c>
    </row>
    <row r="39" spans="1:5" ht="14.25">
      <c r="A39" s="26">
        <v>62</v>
      </c>
      <c r="B39" s="23" t="s">
        <v>62</v>
      </c>
      <c r="C39" s="27">
        <v>7</v>
      </c>
      <c r="D39" s="27">
        <v>8</v>
      </c>
      <c r="E39" s="28">
        <v>6</v>
      </c>
    </row>
    <row r="40" spans="1:5" s="42" customFormat="1" ht="14.25">
      <c r="A40" s="38"/>
      <c r="B40" s="39" t="s">
        <v>92</v>
      </c>
      <c r="C40" s="49">
        <f>AVERAGE(C37:C39)</f>
        <v>7</v>
      </c>
      <c r="D40" s="49">
        <v>8</v>
      </c>
      <c r="E40" s="49">
        <f>AVERAGE(E37:E39)</f>
        <v>6</v>
      </c>
    </row>
    <row r="41" spans="1:5" s="42" customFormat="1" ht="14.25">
      <c r="A41" s="39" t="s">
        <v>88</v>
      </c>
      <c r="B41" s="39"/>
      <c r="C41" s="40"/>
      <c r="D41" s="40"/>
      <c r="E41" s="41"/>
    </row>
    <row r="42" spans="1:5" ht="14.25">
      <c r="A42" s="26">
        <v>18</v>
      </c>
      <c r="B42" s="23" t="s">
        <v>19</v>
      </c>
      <c r="C42" s="27">
        <v>7</v>
      </c>
      <c r="D42" s="27">
        <v>8</v>
      </c>
      <c r="E42" s="31">
        <v>9</v>
      </c>
    </row>
    <row r="43" spans="1:5" ht="14.25">
      <c r="A43" s="26">
        <v>19</v>
      </c>
      <c r="B43" s="23" t="s">
        <v>116</v>
      </c>
      <c r="C43" s="32">
        <v>4</v>
      </c>
      <c r="D43" s="27">
        <v>8</v>
      </c>
      <c r="E43" s="31">
        <v>8</v>
      </c>
    </row>
    <row r="44" spans="1:5" ht="14.25">
      <c r="A44" s="26">
        <v>20</v>
      </c>
      <c r="B44" s="23" t="s">
        <v>21</v>
      </c>
      <c r="C44" s="32">
        <v>6</v>
      </c>
      <c r="D44" s="29">
        <v>10</v>
      </c>
      <c r="E44" s="31">
        <v>8</v>
      </c>
    </row>
    <row r="45" spans="1:5" ht="14.25">
      <c r="A45" s="26">
        <v>27</v>
      </c>
      <c r="B45" s="23" t="s">
        <v>28</v>
      </c>
      <c r="C45" s="29">
        <v>11</v>
      </c>
      <c r="D45" s="29">
        <v>11</v>
      </c>
      <c r="E45" s="31">
        <v>9</v>
      </c>
    </row>
    <row r="46" spans="1:5" ht="14.25">
      <c r="A46" s="26">
        <v>35</v>
      </c>
      <c r="B46" s="23" t="s">
        <v>36</v>
      </c>
      <c r="C46" s="27">
        <v>7</v>
      </c>
      <c r="D46" s="27">
        <v>8</v>
      </c>
      <c r="E46" s="28">
        <v>5</v>
      </c>
    </row>
    <row r="47" spans="1:5" s="42" customFormat="1" ht="14.25">
      <c r="A47" s="38"/>
      <c r="B47" s="39" t="s">
        <v>92</v>
      </c>
      <c r="C47" s="49">
        <f>AVERAGE(C42:C46)</f>
        <v>7</v>
      </c>
      <c r="D47" s="49">
        <v>9</v>
      </c>
      <c r="E47" s="49">
        <f>AVERAGE(E42:E46)</f>
        <v>7.8</v>
      </c>
    </row>
    <row r="48" spans="1:5" s="42" customFormat="1" ht="14.25">
      <c r="A48" s="39" t="s">
        <v>89</v>
      </c>
      <c r="B48" s="39"/>
      <c r="C48" s="40"/>
      <c r="D48" s="40"/>
      <c r="E48" s="41"/>
    </row>
    <row r="49" spans="1:5" ht="14.25">
      <c r="A49" s="26">
        <v>52</v>
      </c>
      <c r="B49" s="23" t="s">
        <v>53</v>
      </c>
      <c r="C49" s="27">
        <v>7</v>
      </c>
      <c r="D49" s="27">
        <v>8</v>
      </c>
      <c r="E49" s="28">
        <v>4</v>
      </c>
    </row>
    <row r="50" spans="1:5" ht="14.25">
      <c r="A50" s="26">
        <v>59</v>
      </c>
      <c r="B50" s="23" t="s">
        <v>60</v>
      </c>
      <c r="C50" s="32">
        <v>6</v>
      </c>
      <c r="D50" s="32">
        <v>5</v>
      </c>
      <c r="E50" s="28">
        <v>4</v>
      </c>
    </row>
    <row r="51" spans="1:5" ht="14.25">
      <c r="A51" s="26">
        <v>63</v>
      </c>
      <c r="B51" s="23" t="s">
        <v>117</v>
      </c>
      <c r="C51" s="32">
        <v>6</v>
      </c>
      <c r="D51" s="32">
        <v>4</v>
      </c>
      <c r="E51" s="28">
        <v>5</v>
      </c>
    </row>
    <row r="52" spans="1:5" s="42" customFormat="1" ht="14.25">
      <c r="A52" s="38"/>
      <c r="B52" s="39" t="s">
        <v>92</v>
      </c>
      <c r="C52" s="49">
        <f>AVERAGE(C49:C51)</f>
        <v>6.333333333333333</v>
      </c>
      <c r="D52" s="49">
        <v>5.666666666666667</v>
      </c>
      <c r="E52" s="49">
        <f>AVERAGE(E49:E51)</f>
        <v>4.333333333333333</v>
      </c>
    </row>
    <row r="53" spans="1:5" s="42" customFormat="1" ht="14.25">
      <c r="A53" s="44" t="s">
        <v>85</v>
      </c>
      <c r="B53" s="39"/>
      <c r="C53" s="40"/>
      <c r="D53" s="40"/>
      <c r="E53" s="41"/>
    </row>
    <row r="54" spans="1:5" s="42" customFormat="1" ht="14.25">
      <c r="A54" s="38"/>
      <c r="B54" s="39" t="s">
        <v>93</v>
      </c>
      <c r="C54" s="43">
        <v>7.384615384615385</v>
      </c>
      <c r="D54" s="43">
        <v>8.23076923076923</v>
      </c>
      <c r="E54" s="43">
        <v>6.923076923076923</v>
      </c>
    </row>
    <row r="55" spans="1:5" s="42" customFormat="1" ht="14.25">
      <c r="A55" s="38"/>
      <c r="B55" s="39"/>
      <c r="C55" s="40"/>
      <c r="D55" s="40"/>
      <c r="E55" s="41"/>
    </row>
    <row r="56" spans="1:5" s="42" customFormat="1" ht="14.25">
      <c r="A56" s="38"/>
      <c r="B56" s="39"/>
      <c r="C56" s="40"/>
      <c r="D56" s="40"/>
      <c r="E56" s="41"/>
    </row>
    <row r="57" spans="1:5" s="42" customFormat="1" ht="14.25">
      <c r="A57" s="44" t="s">
        <v>90</v>
      </c>
      <c r="B57" s="39"/>
      <c r="C57" s="40"/>
      <c r="D57" s="40"/>
      <c r="E57" s="41"/>
    </row>
    <row r="58" spans="1:5" s="42" customFormat="1" ht="14.25">
      <c r="A58" s="39" t="s">
        <v>91</v>
      </c>
      <c r="B58" s="39"/>
      <c r="C58" s="40"/>
      <c r="D58" s="40"/>
      <c r="E58" s="41"/>
    </row>
    <row r="59" spans="1:5" ht="14.25">
      <c r="A59" s="26">
        <v>9</v>
      </c>
      <c r="B59" s="23" t="s">
        <v>10</v>
      </c>
      <c r="C59" s="32">
        <v>6</v>
      </c>
      <c r="D59" s="27">
        <v>7</v>
      </c>
      <c r="E59" s="31">
        <v>8</v>
      </c>
    </row>
    <row r="60" spans="1:5" ht="14.25">
      <c r="A60" s="26">
        <v>12</v>
      </c>
      <c r="B60" s="23" t="s">
        <v>13</v>
      </c>
      <c r="C60" s="29">
        <v>12</v>
      </c>
      <c r="D60" s="29">
        <v>11</v>
      </c>
      <c r="E60" s="30">
        <v>11</v>
      </c>
    </row>
    <row r="61" spans="1:5" ht="14.25">
      <c r="A61" s="26">
        <v>13</v>
      </c>
      <c r="B61" s="23" t="s">
        <v>14</v>
      </c>
      <c r="C61" s="32">
        <v>4</v>
      </c>
      <c r="D61" s="32">
        <v>6</v>
      </c>
      <c r="E61" s="31">
        <v>8</v>
      </c>
    </row>
    <row r="62" spans="1:5" ht="14.25">
      <c r="A62" s="26">
        <v>34</v>
      </c>
      <c r="B62" s="23" t="s">
        <v>35</v>
      </c>
      <c r="C62" s="27">
        <v>9</v>
      </c>
      <c r="D62" s="27">
        <v>8</v>
      </c>
      <c r="E62" s="30">
        <v>11</v>
      </c>
    </row>
    <row r="63" spans="1:5" ht="14.25">
      <c r="A63" s="26">
        <v>57</v>
      </c>
      <c r="B63" s="23" t="s">
        <v>58</v>
      </c>
      <c r="C63" s="56">
        <v>11</v>
      </c>
      <c r="D63" s="56">
        <v>12</v>
      </c>
      <c r="E63" s="57">
        <v>10</v>
      </c>
    </row>
    <row r="64" spans="1:5" ht="14.25">
      <c r="A64" s="48"/>
      <c r="B64" s="39" t="s">
        <v>92</v>
      </c>
      <c r="C64" s="40">
        <f>AVERAGE(C59:C63)</f>
        <v>8.4</v>
      </c>
      <c r="D64" s="40">
        <v>8.8</v>
      </c>
      <c r="E64" s="40">
        <f>AVERAGE(E59:E63)</f>
        <v>9.6</v>
      </c>
    </row>
    <row r="65" spans="1:5" s="42" customFormat="1" ht="14.25">
      <c r="A65" s="39" t="s">
        <v>114</v>
      </c>
      <c r="B65" s="39"/>
      <c r="C65" s="40"/>
      <c r="D65" s="40"/>
      <c r="E65" s="41"/>
    </row>
    <row r="66" spans="1:5" ht="14.25">
      <c r="A66" s="26">
        <v>25</v>
      </c>
      <c r="B66" s="23" t="s">
        <v>26</v>
      </c>
      <c r="C66" s="32">
        <v>4</v>
      </c>
      <c r="D66" s="32">
        <v>4</v>
      </c>
      <c r="E66" s="31">
        <v>9</v>
      </c>
    </row>
    <row r="67" spans="1:5" ht="14.25">
      <c r="A67" s="26">
        <v>56</v>
      </c>
      <c r="B67" s="23" t="s">
        <v>57</v>
      </c>
      <c r="C67" s="32">
        <v>4</v>
      </c>
      <c r="D67" s="32">
        <v>5</v>
      </c>
      <c r="E67" s="31">
        <v>8</v>
      </c>
    </row>
    <row r="68" spans="1:5" ht="14.25">
      <c r="A68" s="48"/>
      <c r="B68" s="39" t="s">
        <v>92</v>
      </c>
      <c r="C68" s="49">
        <f>AVERAGE(C66:C67)</f>
        <v>4</v>
      </c>
      <c r="D68" s="49">
        <v>4.5</v>
      </c>
      <c r="E68" s="49">
        <f>AVERAGE(E66:E67)</f>
        <v>8.5</v>
      </c>
    </row>
    <row r="69" spans="1:5" s="42" customFormat="1" ht="14.25">
      <c r="A69" s="44" t="s">
        <v>90</v>
      </c>
      <c r="B69" s="39"/>
      <c r="C69" s="40"/>
      <c r="D69" s="40"/>
      <c r="E69" s="41"/>
    </row>
    <row r="70" spans="1:5" s="42" customFormat="1" ht="14.25">
      <c r="A70" s="38"/>
      <c r="B70" s="39" t="s">
        <v>93</v>
      </c>
      <c r="C70" s="43">
        <v>7.142857142857143</v>
      </c>
      <c r="D70" s="43">
        <v>7.571428571428571</v>
      </c>
      <c r="E70" s="43">
        <v>9.285714285714286</v>
      </c>
    </row>
    <row r="71" spans="1:5" s="42" customFormat="1" ht="14.25">
      <c r="A71" s="38"/>
      <c r="B71" s="39"/>
      <c r="C71" s="45"/>
      <c r="D71" s="45"/>
      <c r="E71" s="46"/>
    </row>
    <row r="72" spans="1:5" s="42" customFormat="1" ht="14.25">
      <c r="A72" s="38"/>
      <c r="B72" s="39"/>
      <c r="C72" s="45"/>
      <c r="D72" s="45"/>
      <c r="E72" s="46"/>
    </row>
    <row r="73" spans="1:5" s="42" customFormat="1" ht="14.25">
      <c r="A73" s="44" t="s">
        <v>106</v>
      </c>
      <c r="B73" s="39"/>
      <c r="C73" s="45"/>
      <c r="D73" s="45"/>
      <c r="E73" s="46"/>
    </row>
    <row r="74" spans="1:5" s="42" customFormat="1" ht="14.25">
      <c r="A74" s="39" t="s">
        <v>111</v>
      </c>
      <c r="B74" s="39"/>
      <c r="C74" s="45"/>
      <c r="D74" s="45"/>
      <c r="E74" s="46"/>
    </row>
    <row r="75" spans="1:5" ht="14.25">
      <c r="A75" s="26">
        <v>1</v>
      </c>
      <c r="B75" s="23" t="s">
        <v>3</v>
      </c>
      <c r="C75" s="27">
        <v>8</v>
      </c>
      <c r="D75" s="27">
        <v>8</v>
      </c>
      <c r="E75" s="28">
        <v>5</v>
      </c>
    </row>
    <row r="76" spans="1:5" ht="14.25">
      <c r="A76" s="26">
        <v>43</v>
      </c>
      <c r="B76" s="23" t="s">
        <v>44</v>
      </c>
      <c r="C76" s="29">
        <v>11</v>
      </c>
      <c r="D76" s="27">
        <v>9</v>
      </c>
      <c r="E76" s="31">
        <v>7</v>
      </c>
    </row>
    <row r="77" spans="1:5" ht="14.25">
      <c r="A77" s="26">
        <v>53</v>
      </c>
      <c r="B77" s="23" t="s">
        <v>54</v>
      </c>
      <c r="C77" s="32">
        <v>6</v>
      </c>
      <c r="D77" s="27">
        <v>9</v>
      </c>
      <c r="E77" s="31">
        <v>7</v>
      </c>
    </row>
    <row r="78" spans="1:5" s="42" customFormat="1" ht="14.25">
      <c r="A78" s="44" t="s">
        <v>106</v>
      </c>
      <c r="B78" s="39"/>
      <c r="C78" s="45"/>
      <c r="D78" s="45"/>
      <c r="E78" s="46"/>
    </row>
    <row r="79" spans="1:5" s="42" customFormat="1" ht="14.25">
      <c r="A79" s="38"/>
      <c r="B79" s="39" t="s">
        <v>93</v>
      </c>
      <c r="C79" s="43">
        <f>AVERAGE(C75:C78)</f>
        <v>8.333333333333334</v>
      </c>
      <c r="D79" s="43">
        <v>8.666666666666666</v>
      </c>
      <c r="E79" s="43">
        <f>AVERAGE(E75:E78)</f>
        <v>6.333333333333333</v>
      </c>
    </row>
    <row r="80" spans="1:5" s="42" customFormat="1" ht="14.25">
      <c r="A80" s="38"/>
      <c r="B80" s="39"/>
      <c r="C80" s="45"/>
      <c r="D80" s="45"/>
      <c r="E80" s="46"/>
    </row>
    <row r="81" spans="1:5" s="42" customFormat="1" ht="14.25">
      <c r="A81" s="38"/>
      <c r="B81" s="39"/>
      <c r="C81" s="45"/>
      <c r="D81" s="45"/>
      <c r="E81" s="46"/>
    </row>
    <row r="82" spans="1:5" s="42" customFormat="1" ht="14.25">
      <c r="A82" s="44" t="s">
        <v>112</v>
      </c>
      <c r="B82" s="39"/>
      <c r="C82" s="45"/>
      <c r="D82" s="45"/>
      <c r="E82" s="46"/>
    </row>
    <row r="83" spans="1:5" s="42" customFormat="1" ht="14.25">
      <c r="A83" s="39" t="s">
        <v>118</v>
      </c>
      <c r="B83" s="39"/>
      <c r="C83" s="45"/>
      <c r="D83" s="45"/>
      <c r="E83" s="46"/>
    </row>
    <row r="84" spans="1:5" ht="14.25">
      <c r="A84" s="26">
        <v>38</v>
      </c>
      <c r="B84" s="23" t="s">
        <v>39</v>
      </c>
      <c r="C84" s="27">
        <v>9</v>
      </c>
      <c r="D84" s="27">
        <v>9</v>
      </c>
      <c r="E84" s="30">
        <v>10</v>
      </c>
    </row>
    <row r="85" spans="1:5" ht="14.25">
      <c r="A85" s="26">
        <v>48</v>
      </c>
      <c r="B85" s="23" t="s">
        <v>49</v>
      </c>
      <c r="C85" s="27">
        <v>8</v>
      </c>
      <c r="D85" s="29">
        <v>10</v>
      </c>
      <c r="E85" s="30">
        <v>10</v>
      </c>
    </row>
    <row r="86" spans="1:5" s="42" customFormat="1" ht="14.25">
      <c r="A86" s="38"/>
      <c r="B86" s="39" t="s">
        <v>92</v>
      </c>
      <c r="C86" s="49">
        <f>AVERAGE(C84:C85)</f>
        <v>8.5</v>
      </c>
      <c r="D86" s="49">
        <v>9.5</v>
      </c>
      <c r="E86" s="49">
        <f>AVERAGE(E84:E85)</f>
        <v>10</v>
      </c>
    </row>
    <row r="87" spans="1:5" s="42" customFormat="1" ht="14.25">
      <c r="A87" s="39" t="s">
        <v>119</v>
      </c>
      <c r="B87" s="39"/>
      <c r="C87" s="40"/>
      <c r="D87" s="40"/>
      <c r="E87" s="41"/>
    </row>
    <row r="88" spans="1:5" ht="14.25">
      <c r="A88" s="26">
        <v>49</v>
      </c>
      <c r="B88" s="23" t="s">
        <v>50</v>
      </c>
      <c r="C88" s="29">
        <v>11</v>
      </c>
      <c r="D88" s="29">
        <v>10</v>
      </c>
      <c r="E88" s="31">
        <v>8</v>
      </c>
    </row>
    <row r="89" spans="1:5" ht="14.25">
      <c r="A89" s="26">
        <v>67</v>
      </c>
      <c r="B89" s="23" t="s">
        <v>67</v>
      </c>
      <c r="C89" s="29">
        <v>11</v>
      </c>
      <c r="D89" s="27">
        <v>9</v>
      </c>
      <c r="E89" s="31">
        <v>9</v>
      </c>
    </row>
    <row r="90" spans="1:5" s="42" customFormat="1" ht="14.25">
      <c r="A90" s="38"/>
      <c r="B90" s="39" t="s">
        <v>92</v>
      </c>
      <c r="C90" s="49">
        <f>AVERAGE(C88:C89)</f>
        <v>11</v>
      </c>
      <c r="D90" s="49">
        <v>9.5</v>
      </c>
      <c r="E90" s="49">
        <f>AVERAGE(E88:E89)</f>
        <v>8.5</v>
      </c>
    </row>
    <row r="91" spans="1:5" s="42" customFormat="1" ht="14.25">
      <c r="A91" s="39" t="s">
        <v>94</v>
      </c>
      <c r="B91" s="39"/>
      <c r="C91" s="40"/>
      <c r="D91" s="40"/>
      <c r="E91" s="41"/>
    </row>
    <row r="92" spans="1:5" ht="14.25">
      <c r="A92" s="26">
        <v>6</v>
      </c>
      <c r="B92" s="23" t="s">
        <v>7</v>
      </c>
      <c r="C92" s="32">
        <v>4</v>
      </c>
      <c r="D92" s="32">
        <v>4</v>
      </c>
      <c r="E92" s="28">
        <v>4</v>
      </c>
    </row>
    <row r="93" spans="1:5" ht="14.25">
      <c r="A93" s="26">
        <v>8</v>
      </c>
      <c r="B93" s="23" t="s">
        <v>120</v>
      </c>
      <c r="C93" s="29">
        <v>10</v>
      </c>
      <c r="D93" s="29">
        <v>12</v>
      </c>
      <c r="E93" s="31">
        <v>9</v>
      </c>
    </row>
    <row r="94" spans="1:5" s="42" customFormat="1" ht="14.25">
      <c r="A94" s="38"/>
      <c r="B94" s="39" t="s">
        <v>92</v>
      </c>
      <c r="C94" s="49">
        <f>AVERAGE(C92:C93)</f>
        <v>7</v>
      </c>
      <c r="D94" s="49">
        <v>8</v>
      </c>
      <c r="E94" s="49">
        <f>AVERAGE(E92:E93)</f>
        <v>6.5</v>
      </c>
    </row>
    <row r="95" spans="1:5" s="42" customFormat="1" ht="14.25">
      <c r="A95" s="44" t="s">
        <v>112</v>
      </c>
      <c r="B95" s="39"/>
      <c r="C95" s="40"/>
      <c r="D95" s="40"/>
      <c r="E95" s="41"/>
    </row>
    <row r="96" spans="1:5" s="42" customFormat="1" ht="14.25">
      <c r="A96" s="38"/>
      <c r="B96" s="39" t="s">
        <v>95</v>
      </c>
      <c r="C96" s="43">
        <v>8.833333333333334</v>
      </c>
      <c r="D96" s="43">
        <v>9</v>
      </c>
      <c r="E96" s="43">
        <v>8.333333333333334</v>
      </c>
    </row>
    <row r="97" spans="1:5" s="42" customFormat="1" ht="14.25">
      <c r="A97" s="38"/>
      <c r="B97" s="39"/>
      <c r="C97" s="43"/>
      <c r="D97" s="43"/>
      <c r="E97" s="43"/>
    </row>
    <row r="98" spans="1:5" s="42" customFormat="1" ht="14.25">
      <c r="A98" s="38"/>
      <c r="B98" s="39"/>
      <c r="C98" s="43"/>
      <c r="D98" s="43"/>
      <c r="E98" s="43"/>
    </row>
    <row r="99" spans="1:5" s="42" customFormat="1" ht="14.25">
      <c r="A99" s="44" t="s">
        <v>96</v>
      </c>
      <c r="B99" s="39"/>
      <c r="C99" s="43"/>
      <c r="D99" s="43"/>
      <c r="E99" s="43"/>
    </row>
    <row r="100" spans="1:5" s="42" customFormat="1" ht="14.25">
      <c r="A100" s="39" t="s">
        <v>97</v>
      </c>
      <c r="B100" s="39"/>
      <c r="C100" s="43"/>
      <c r="D100" s="43"/>
      <c r="E100" s="43"/>
    </row>
    <row r="101" spans="1:5" ht="14.25">
      <c r="A101" s="26">
        <v>3</v>
      </c>
      <c r="B101" s="23" t="s">
        <v>4</v>
      </c>
      <c r="C101" s="29">
        <v>10</v>
      </c>
      <c r="D101" s="29">
        <v>12</v>
      </c>
      <c r="E101" s="31">
        <v>9</v>
      </c>
    </row>
    <row r="102" spans="1:5" ht="14.25">
      <c r="A102" s="26">
        <v>31</v>
      </c>
      <c r="B102" s="23" t="s">
        <v>32</v>
      </c>
      <c r="C102" s="29">
        <v>10</v>
      </c>
      <c r="D102" s="29">
        <v>11</v>
      </c>
      <c r="E102" s="30">
        <v>10</v>
      </c>
    </row>
    <row r="103" spans="1:5" s="42" customFormat="1" ht="14.25">
      <c r="A103" s="38"/>
      <c r="B103" s="39" t="s">
        <v>98</v>
      </c>
      <c r="C103" s="49">
        <f>AVERAGE(C101:C102)</f>
        <v>10</v>
      </c>
      <c r="D103" s="49">
        <f>AVERAGE(D101:D102)</f>
        <v>11.5</v>
      </c>
      <c r="E103" s="49">
        <f>AVERAGE(E101:E102)</f>
        <v>9.5</v>
      </c>
    </row>
    <row r="104" spans="1:5" s="42" customFormat="1" ht="14.25">
      <c r="A104" s="39" t="s">
        <v>99</v>
      </c>
      <c r="B104" s="39"/>
      <c r="C104" s="43"/>
      <c r="D104" s="43"/>
      <c r="E104" s="43"/>
    </row>
    <row r="105" spans="1:5" ht="14.25">
      <c r="A105" s="26">
        <v>7</v>
      </c>
      <c r="B105" s="23" t="s">
        <v>8</v>
      </c>
      <c r="C105" s="32">
        <v>4</v>
      </c>
      <c r="D105" s="27">
        <v>9</v>
      </c>
      <c r="E105" s="31">
        <v>8</v>
      </c>
    </row>
    <row r="106" spans="1:5" ht="14.25">
      <c r="A106" s="26">
        <v>10</v>
      </c>
      <c r="B106" s="23" t="s">
        <v>11</v>
      </c>
      <c r="C106" s="32">
        <v>5</v>
      </c>
      <c r="D106" s="27">
        <v>8</v>
      </c>
      <c r="E106" s="28">
        <v>6</v>
      </c>
    </row>
    <row r="107" spans="2:5" ht="14.25">
      <c r="B107" s="20" t="s">
        <v>98</v>
      </c>
      <c r="C107" s="52">
        <f>AVERAGE(C105:C106)</f>
        <v>4.5</v>
      </c>
      <c r="D107" s="54">
        <f>AVERAGE(D105:D106)</f>
        <v>8.5</v>
      </c>
      <c r="E107" s="52">
        <f>AVERAGE(E105:E106)</f>
        <v>7</v>
      </c>
    </row>
    <row r="108" ht="14.25">
      <c r="A108" s="20" t="s">
        <v>100</v>
      </c>
    </row>
    <row r="109" spans="1:5" ht="14.25">
      <c r="A109" s="26">
        <v>4</v>
      </c>
      <c r="B109" s="23" t="s">
        <v>5</v>
      </c>
      <c r="C109" s="32">
        <v>5</v>
      </c>
      <c r="D109" s="32">
        <v>6</v>
      </c>
      <c r="E109" s="28">
        <v>5</v>
      </c>
    </row>
    <row r="110" spans="1:5" ht="14.25">
      <c r="A110" s="26">
        <v>15</v>
      </c>
      <c r="B110" s="23" t="s">
        <v>16</v>
      </c>
      <c r="C110" s="29">
        <v>12</v>
      </c>
      <c r="D110" s="29">
        <v>12</v>
      </c>
      <c r="E110" s="30">
        <v>11</v>
      </c>
    </row>
    <row r="111" spans="1:5" ht="14.25">
      <c r="A111" s="26">
        <v>21</v>
      </c>
      <c r="B111" s="23" t="s">
        <v>22</v>
      </c>
      <c r="C111" s="27">
        <v>9</v>
      </c>
      <c r="D111" s="32">
        <v>6</v>
      </c>
      <c r="E111" s="31">
        <v>8</v>
      </c>
    </row>
    <row r="112" spans="1:5" ht="14.25">
      <c r="A112" s="26">
        <v>23</v>
      </c>
      <c r="B112" s="23" t="s">
        <v>24</v>
      </c>
      <c r="C112" s="32">
        <v>5</v>
      </c>
      <c r="D112" s="29">
        <v>10</v>
      </c>
      <c r="E112" s="31">
        <v>8</v>
      </c>
    </row>
    <row r="113" spans="1:5" ht="14.25">
      <c r="A113" s="26">
        <v>42</v>
      </c>
      <c r="B113" s="23" t="s">
        <v>43</v>
      </c>
      <c r="C113" s="29">
        <v>11</v>
      </c>
      <c r="D113" s="29">
        <v>10</v>
      </c>
      <c r="E113" s="31">
        <v>7</v>
      </c>
    </row>
    <row r="114" spans="1:5" ht="14.25">
      <c r="A114" s="26">
        <v>64</v>
      </c>
      <c r="B114" s="23" t="s">
        <v>64</v>
      </c>
      <c r="C114" s="29">
        <v>12</v>
      </c>
      <c r="D114" s="29">
        <v>11</v>
      </c>
      <c r="E114" s="31">
        <v>8</v>
      </c>
    </row>
    <row r="115" spans="2:5" ht="14.25">
      <c r="B115" s="20" t="s">
        <v>98</v>
      </c>
      <c r="C115" s="54">
        <f>AVERAGE(C109:C114)</f>
        <v>9</v>
      </c>
      <c r="D115" s="54">
        <f>AVERAGE(D109:D114)</f>
        <v>9.166666666666666</v>
      </c>
      <c r="E115" s="52">
        <f>AVERAGE(E109:E114)</f>
        <v>7.833333333333333</v>
      </c>
    </row>
    <row r="116" ht="14.25">
      <c r="A116" s="19" t="s">
        <v>101</v>
      </c>
    </row>
    <row r="117" spans="1:5" ht="14.25">
      <c r="A117" s="26">
        <v>36</v>
      </c>
      <c r="B117" s="23" t="s">
        <v>37</v>
      </c>
      <c r="C117" s="27">
        <v>9</v>
      </c>
      <c r="D117" s="29">
        <v>11</v>
      </c>
      <c r="E117" s="30">
        <v>10</v>
      </c>
    </row>
    <row r="118" spans="1:5" ht="14.25">
      <c r="A118" s="26">
        <v>37</v>
      </c>
      <c r="B118" s="23" t="s">
        <v>38</v>
      </c>
      <c r="C118" s="29">
        <v>10</v>
      </c>
      <c r="D118" s="27">
        <v>9</v>
      </c>
      <c r="E118" s="30">
        <v>10</v>
      </c>
    </row>
    <row r="119" spans="1:5" ht="14.25">
      <c r="A119" s="26">
        <v>60</v>
      </c>
      <c r="B119" s="23" t="s">
        <v>108</v>
      </c>
      <c r="C119" s="27">
        <v>7</v>
      </c>
      <c r="D119" s="32">
        <v>6</v>
      </c>
      <c r="E119" s="30">
        <v>10</v>
      </c>
    </row>
    <row r="120" spans="1:5" ht="14.25">
      <c r="A120" s="26">
        <v>65</v>
      </c>
      <c r="B120" s="23" t="s">
        <v>65</v>
      </c>
      <c r="C120" s="27">
        <v>7</v>
      </c>
      <c r="D120" s="32">
        <v>6</v>
      </c>
      <c r="E120" s="30">
        <v>10</v>
      </c>
    </row>
    <row r="121" spans="2:5" ht="14.25">
      <c r="B121" s="20" t="s">
        <v>98</v>
      </c>
      <c r="C121" s="54">
        <f>AVERAGE(C117:C120)</f>
        <v>8.25</v>
      </c>
      <c r="D121" s="54">
        <f>AVERAGE(D117:D120)</f>
        <v>8</v>
      </c>
      <c r="E121" s="54">
        <f>AVERAGE(E117:E120)</f>
        <v>10</v>
      </c>
    </row>
    <row r="122" ht="14.25">
      <c r="A122" s="19" t="s">
        <v>102</v>
      </c>
    </row>
    <row r="123" spans="1:5" ht="14.25">
      <c r="A123" s="26">
        <v>22</v>
      </c>
      <c r="B123" s="23" t="s">
        <v>23</v>
      </c>
      <c r="C123" s="29">
        <v>12</v>
      </c>
      <c r="D123" s="29">
        <v>12</v>
      </c>
      <c r="E123" s="30">
        <v>12</v>
      </c>
    </row>
    <row r="124" spans="1:5" ht="14.25">
      <c r="A124" s="26">
        <v>29</v>
      </c>
      <c r="B124" s="23" t="s">
        <v>30</v>
      </c>
      <c r="C124" s="29">
        <v>12</v>
      </c>
      <c r="D124" s="29">
        <v>12</v>
      </c>
      <c r="E124" s="30">
        <v>12</v>
      </c>
    </row>
    <row r="125" spans="2:5" ht="14.25">
      <c r="B125" s="20" t="s">
        <v>98</v>
      </c>
      <c r="C125" s="54">
        <f>AVERAGE(C123:C124)</f>
        <v>12</v>
      </c>
      <c r="D125" s="54">
        <f>AVERAGE(D123:D124)</f>
        <v>12</v>
      </c>
      <c r="E125" s="54">
        <f>AVERAGE(E123:E124)</f>
        <v>12</v>
      </c>
    </row>
    <row r="126" ht="14.25">
      <c r="A126" s="19" t="s">
        <v>110</v>
      </c>
    </row>
    <row r="127" spans="1:5" ht="14.25">
      <c r="A127" s="26">
        <v>11</v>
      </c>
      <c r="B127" s="23" t="s">
        <v>12</v>
      </c>
      <c r="C127" s="29">
        <v>11</v>
      </c>
      <c r="D127" s="29">
        <v>11</v>
      </c>
      <c r="E127" s="30">
        <v>12</v>
      </c>
    </row>
    <row r="128" spans="1:5" ht="14.25">
      <c r="A128" s="26">
        <v>26</v>
      </c>
      <c r="B128" s="23" t="s">
        <v>27</v>
      </c>
      <c r="C128" s="27">
        <v>7</v>
      </c>
      <c r="D128" s="32">
        <v>5</v>
      </c>
      <c r="E128" s="28">
        <v>5</v>
      </c>
    </row>
    <row r="129" spans="1:5" ht="14.25">
      <c r="A129" s="26">
        <v>33</v>
      </c>
      <c r="B129" s="23" t="s">
        <v>34</v>
      </c>
      <c r="C129" s="29">
        <v>12</v>
      </c>
      <c r="D129" s="29">
        <v>11</v>
      </c>
      <c r="E129" s="30">
        <v>11</v>
      </c>
    </row>
    <row r="130" spans="1:5" ht="14.25">
      <c r="A130" s="26">
        <v>41</v>
      </c>
      <c r="B130" s="23" t="s">
        <v>42</v>
      </c>
      <c r="C130" s="29">
        <v>10</v>
      </c>
      <c r="D130" s="29">
        <v>10</v>
      </c>
      <c r="E130" s="28">
        <v>6</v>
      </c>
    </row>
    <row r="131" spans="1:5" ht="14.25">
      <c r="A131" s="26">
        <v>44</v>
      </c>
      <c r="B131" s="23" t="s">
        <v>45</v>
      </c>
      <c r="C131" s="32">
        <v>6</v>
      </c>
      <c r="D131" s="32">
        <v>4</v>
      </c>
      <c r="E131" s="28">
        <v>6</v>
      </c>
    </row>
    <row r="132" spans="2:5" ht="14.25">
      <c r="B132" s="20" t="s">
        <v>98</v>
      </c>
      <c r="C132" s="54">
        <f>AVERAGE(C127:C131)</f>
        <v>9.2</v>
      </c>
      <c r="D132" s="54">
        <f>AVERAGE(D127:D131)</f>
        <v>8.2</v>
      </c>
      <c r="E132" s="54">
        <f>AVERAGE(E127:E131)</f>
        <v>8</v>
      </c>
    </row>
    <row r="133" ht="14.25">
      <c r="A133" s="19" t="s">
        <v>109</v>
      </c>
    </row>
    <row r="134" spans="1:5" ht="14.25">
      <c r="A134" s="26">
        <v>40</v>
      </c>
      <c r="B134" s="23" t="s">
        <v>41</v>
      </c>
      <c r="C134" s="27">
        <v>7</v>
      </c>
      <c r="D134" s="27">
        <v>8</v>
      </c>
      <c r="E134" s="30">
        <v>10</v>
      </c>
    </row>
    <row r="135" spans="1:5" ht="14.25">
      <c r="A135" s="26">
        <v>45</v>
      </c>
      <c r="B135" s="23" t="s">
        <v>46</v>
      </c>
      <c r="C135" s="27">
        <v>7</v>
      </c>
      <c r="D135" s="27">
        <v>7</v>
      </c>
      <c r="E135" s="28">
        <v>5</v>
      </c>
    </row>
    <row r="136" spans="1:5" ht="14.25">
      <c r="A136" s="26">
        <v>54</v>
      </c>
      <c r="B136" s="23" t="s">
        <v>55</v>
      </c>
      <c r="C136" s="32">
        <v>6</v>
      </c>
      <c r="D136" s="32">
        <v>4</v>
      </c>
      <c r="E136" s="28">
        <v>6</v>
      </c>
    </row>
    <row r="137" spans="1:5" ht="14.25">
      <c r="A137" s="26">
        <v>55</v>
      </c>
      <c r="B137" s="23" t="s">
        <v>56</v>
      </c>
      <c r="C137" s="27">
        <v>8</v>
      </c>
      <c r="D137" s="27">
        <v>7</v>
      </c>
      <c r="E137" s="31">
        <v>9</v>
      </c>
    </row>
    <row r="138" spans="2:5" ht="14.25">
      <c r="B138" s="20" t="s">
        <v>98</v>
      </c>
      <c r="C138" s="52">
        <f>AVERAGE(C134:C137)</f>
        <v>7</v>
      </c>
      <c r="D138" s="52">
        <f>AVERAGE(D134:D137)</f>
        <v>6.5</v>
      </c>
      <c r="E138" s="52">
        <f>AVERAGE(E134:E137)</f>
        <v>7.5</v>
      </c>
    </row>
    <row r="139" ht="14.25">
      <c r="A139" s="19" t="s">
        <v>103</v>
      </c>
    </row>
    <row r="140" spans="1:5" ht="14.25">
      <c r="A140" s="26">
        <v>66</v>
      </c>
      <c r="B140" s="23" t="s">
        <v>66</v>
      </c>
      <c r="C140" s="32">
        <v>6</v>
      </c>
      <c r="D140" s="32">
        <v>5</v>
      </c>
      <c r="E140" s="28">
        <v>4</v>
      </c>
    </row>
    <row r="141" spans="2:5" ht="14.25">
      <c r="B141" s="20" t="s">
        <v>98</v>
      </c>
      <c r="C141" s="52">
        <f>AVERAGE(C140)</f>
        <v>6</v>
      </c>
      <c r="D141" s="52">
        <f>AVERAGE(D140)</f>
        <v>5</v>
      </c>
      <c r="E141" s="52">
        <f>AVERAGE(E140)</f>
        <v>4</v>
      </c>
    </row>
    <row r="142" spans="1:5" ht="14.25">
      <c r="A142" s="44" t="s">
        <v>96</v>
      </c>
      <c r="C142" s="50"/>
      <c r="D142" s="51"/>
      <c r="E142" s="51"/>
    </row>
    <row r="143" spans="2:5" ht="14.25">
      <c r="B143" s="20" t="s">
        <v>95</v>
      </c>
      <c r="C143" s="53">
        <f>AVERAGE(C101:C140)</f>
        <v>8.483333333333333</v>
      </c>
      <c r="D143" s="53">
        <f>AVERAGE(D101:D140)</f>
        <v>8.692929292929293</v>
      </c>
      <c r="E143" s="53">
        <f>AVERAGE(E101:E140)</f>
        <v>8.47979797979798</v>
      </c>
    </row>
    <row r="144" ht="14.25">
      <c r="A144" s="33"/>
    </row>
    <row r="145" spans="1:2" ht="14.25">
      <c r="A145" s="33"/>
      <c r="B145" s="34" t="s">
        <v>79</v>
      </c>
    </row>
    <row r="146" spans="1:2" ht="14.25">
      <c r="A146" s="33"/>
      <c r="B146" s="35" t="s">
        <v>80</v>
      </c>
    </row>
    <row r="147" ht="14.25">
      <c r="B147" s="36" t="s">
        <v>81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="80" zoomScaleNormal="80" zoomScalePageLayoutView="0" workbookViewId="0" topLeftCell="A1">
      <selection activeCell="C39" sqref="C39"/>
    </sheetView>
  </sheetViews>
  <sheetFormatPr defaultColWidth="9.140625" defaultRowHeight="15"/>
  <cols>
    <col min="1" max="1" width="9.140625" style="19" customWidth="1"/>
    <col min="2" max="2" width="41.140625" style="20" bestFit="1" customWidth="1"/>
    <col min="3" max="3" width="20.7109375" style="20" customWidth="1"/>
    <col min="4" max="4" width="2.7109375" style="19" customWidth="1"/>
    <col min="5" max="5" width="9.140625" style="19" customWidth="1"/>
    <col min="6" max="6" width="41.140625" style="20" bestFit="1" customWidth="1"/>
    <col min="7" max="7" width="20.7109375" style="21" customWidth="1"/>
    <col min="8" max="9" width="9.140625" style="19" customWidth="1"/>
    <col min="10" max="10" width="41.140625" style="20" bestFit="1" customWidth="1"/>
    <col min="11" max="11" width="20.7109375" style="21" customWidth="1"/>
    <col min="12" max="16384" width="9.140625" style="19" customWidth="1"/>
  </cols>
  <sheetData>
    <row r="1" spans="1:11" ht="21">
      <c r="A1" s="63" t="s">
        <v>78</v>
      </c>
      <c r="B1" s="63"/>
      <c r="C1" s="63"/>
      <c r="E1" s="63" t="s">
        <v>78</v>
      </c>
      <c r="F1" s="63"/>
      <c r="G1" s="63"/>
      <c r="I1" s="63" t="s">
        <v>78</v>
      </c>
      <c r="J1" s="63"/>
      <c r="K1" s="63"/>
    </row>
    <row r="3" spans="1:9" ht="14.25">
      <c r="A3" s="19" t="s">
        <v>0</v>
      </c>
      <c r="E3" s="19" t="s">
        <v>0</v>
      </c>
      <c r="I3" s="19" t="s">
        <v>0</v>
      </c>
    </row>
    <row r="4" spans="1:9" ht="14.25">
      <c r="A4" s="19" t="s">
        <v>1</v>
      </c>
      <c r="E4" s="19" t="s">
        <v>1</v>
      </c>
      <c r="I4" s="19" t="s">
        <v>1</v>
      </c>
    </row>
    <row r="7" spans="1:11" ht="57.75">
      <c r="A7" s="22" t="s">
        <v>2</v>
      </c>
      <c r="B7" s="23"/>
      <c r="C7" s="24" t="s">
        <v>77</v>
      </c>
      <c r="E7" s="22" t="s">
        <v>2</v>
      </c>
      <c r="F7" s="23"/>
      <c r="G7" s="47" t="s">
        <v>76</v>
      </c>
      <c r="I7" s="22" t="s">
        <v>2</v>
      </c>
      <c r="J7" s="23"/>
      <c r="K7" s="47" t="s">
        <v>75</v>
      </c>
    </row>
    <row r="8" spans="1:11" ht="14.25">
      <c r="A8" s="42" t="s">
        <v>102</v>
      </c>
      <c r="B8" s="55"/>
      <c r="C8" s="54">
        <v>12</v>
      </c>
      <c r="E8" s="42" t="s">
        <v>102</v>
      </c>
      <c r="F8" s="55"/>
      <c r="G8" s="54">
        <v>12</v>
      </c>
      <c r="I8" s="42" t="s">
        <v>102</v>
      </c>
      <c r="J8" s="55"/>
      <c r="K8" s="54">
        <v>12</v>
      </c>
    </row>
    <row r="9" spans="1:11" ht="14.25">
      <c r="A9" s="58" t="s">
        <v>107</v>
      </c>
      <c r="B9" s="58"/>
      <c r="C9" s="49">
        <v>11</v>
      </c>
      <c r="D9" s="42"/>
      <c r="E9" s="39" t="s">
        <v>97</v>
      </c>
      <c r="F9" s="39"/>
      <c r="G9" s="49">
        <v>11.5</v>
      </c>
      <c r="I9" s="39" t="s">
        <v>86</v>
      </c>
      <c r="J9" s="39"/>
      <c r="K9" s="49">
        <v>10</v>
      </c>
    </row>
    <row r="10" spans="1:11" ht="14.25">
      <c r="A10" s="39" t="s">
        <v>86</v>
      </c>
      <c r="B10" s="39"/>
      <c r="C10" s="49">
        <v>10.5</v>
      </c>
      <c r="D10" s="42"/>
      <c r="E10" s="39" t="s">
        <v>86</v>
      </c>
      <c r="F10" s="39"/>
      <c r="G10" s="49">
        <v>10.5</v>
      </c>
      <c r="I10" s="58" t="s">
        <v>118</v>
      </c>
      <c r="J10" s="58"/>
      <c r="K10" s="49">
        <v>10</v>
      </c>
    </row>
    <row r="11" spans="1:11" s="42" customFormat="1" ht="14.25">
      <c r="A11" s="39" t="s">
        <v>97</v>
      </c>
      <c r="B11" s="39"/>
      <c r="C11" s="49">
        <v>10</v>
      </c>
      <c r="E11" s="58" t="s">
        <v>118</v>
      </c>
      <c r="F11" s="58"/>
      <c r="G11" s="49">
        <v>9.5</v>
      </c>
      <c r="I11" s="42" t="s">
        <v>101</v>
      </c>
      <c r="J11" s="55"/>
      <c r="K11" s="54">
        <v>10</v>
      </c>
    </row>
    <row r="12" spans="1:11" s="42" customFormat="1" ht="14.25">
      <c r="A12" s="19" t="s">
        <v>104</v>
      </c>
      <c r="B12" s="20"/>
      <c r="C12" s="49">
        <v>9.666666666666666</v>
      </c>
      <c r="E12" s="58" t="s">
        <v>107</v>
      </c>
      <c r="F12" s="58"/>
      <c r="G12" s="49">
        <v>9.5</v>
      </c>
      <c r="I12" s="58" t="s">
        <v>91</v>
      </c>
      <c r="J12" s="58"/>
      <c r="K12" s="40">
        <v>9.6</v>
      </c>
    </row>
    <row r="13" spans="1:11" s="42" customFormat="1" ht="14.25">
      <c r="A13" s="42" t="s">
        <v>110</v>
      </c>
      <c r="B13" s="55"/>
      <c r="C13" s="54">
        <v>9.2</v>
      </c>
      <c r="E13" s="19" t="s">
        <v>113</v>
      </c>
      <c r="F13" s="20"/>
      <c r="G13" s="49">
        <v>9.25</v>
      </c>
      <c r="I13" s="39" t="s">
        <v>97</v>
      </c>
      <c r="J13" s="39"/>
      <c r="K13" s="49">
        <v>9.5</v>
      </c>
    </row>
    <row r="14" spans="1:11" s="59" customFormat="1" ht="14.25">
      <c r="A14" s="55" t="s">
        <v>100</v>
      </c>
      <c r="B14" s="55"/>
      <c r="C14" s="54">
        <v>9</v>
      </c>
      <c r="E14" s="55" t="s">
        <v>100</v>
      </c>
      <c r="F14" s="55"/>
      <c r="G14" s="54">
        <v>9.166666666666666</v>
      </c>
      <c r="I14" s="39" t="s">
        <v>84</v>
      </c>
      <c r="J14" s="39"/>
      <c r="K14" s="49">
        <v>9</v>
      </c>
    </row>
    <row r="15" spans="1:11" s="59" customFormat="1" ht="14.25">
      <c r="A15" s="19" t="s">
        <v>113</v>
      </c>
      <c r="B15" s="20"/>
      <c r="C15" s="49">
        <v>8.75</v>
      </c>
      <c r="E15" s="39" t="s">
        <v>88</v>
      </c>
      <c r="F15" s="39"/>
      <c r="G15" s="49">
        <v>9</v>
      </c>
      <c r="I15" s="58" t="s">
        <v>114</v>
      </c>
      <c r="J15" s="58"/>
      <c r="K15" s="49">
        <v>8.5</v>
      </c>
    </row>
    <row r="16" spans="1:11" s="59" customFormat="1" ht="14.25">
      <c r="A16" s="58" t="s">
        <v>118</v>
      </c>
      <c r="B16" s="58"/>
      <c r="C16" s="49">
        <v>8.5</v>
      </c>
      <c r="E16" s="58" t="s">
        <v>91</v>
      </c>
      <c r="F16" s="58"/>
      <c r="G16" s="40">
        <v>8.8</v>
      </c>
      <c r="I16" s="58" t="s">
        <v>107</v>
      </c>
      <c r="J16" s="58"/>
      <c r="K16" s="49">
        <v>8.5</v>
      </c>
    </row>
    <row r="17" spans="1:11" s="59" customFormat="1" ht="14.25">
      <c r="A17" s="58" t="s">
        <v>91</v>
      </c>
      <c r="B17" s="58"/>
      <c r="C17" s="40">
        <v>8.4</v>
      </c>
      <c r="E17" s="58" t="s">
        <v>111</v>
      </c>
      <c r="F17" s="58"/>
      <c r="G17" s="49">
        <v>8.666666666666666</v>
      </c>
      <c r="I17" s="42" t="s">
        <v>110</v>
      </c>
      <c r="J17" s="55"/>
      <c r="K17" s="54">
        <v>8</v>
      </c>
    </row>
    <row r="18" spans="1:11" s="59" customFormat="1" ht="14.25">
      <c r="A18" s="58" t="s">
        <v>111</v>
      </c>
      <c r="B18" s="58"/>
      <c r="C18" s="49">
        <v>8.333333333333334</v>
      </c>
      <c r="E18" s="39" t="s">
        <v>99</v>
      </c>
      <c r="F18" s="39"/>
      <c r="G18" s="54">
        <v>8.5</v>
      </c>
      <c r="I18" s="55" t="s">
        <v>100</v>
      </c>
      <c r="J18" s="55"/>
      <c r="K18" s="54">
        <v>7.833333333333333</v>
      </c>
    </row>
    <row r="19" spans="1:11" s="42" customFormat="1" ht="14.25">
      <c r="A19" s="42" t="s">
        <v>101</v>
      </c>
      <c r="B19" s="55"/>
      <c r="C19" s="54">
        <v>8.25</v>
      </c>
      <c r="E19" s="42" t="s">
        <v>110</v>
      </c>
      <c r="F19" s="55"/>
      <c r="G19" s="54">
        <v>8.2</v>
      </c>
      <c r="I19" s="39" t="s">
        <v>88</v>
      </c>
      <c r="J19" s="39"/>
      <c r="K19" s="49">
        <v>7.8</v>
      </c>
    </row>
    <row r="20" spans="1:11" s="42" customFormat="1" ht="14.25">
      <c r="A20" s="39" t="s">
        <v>84</v>
      </c>
      <c r="B20" s="39"/>
      <c r="C20" s="49">
        <v>7.4</v>
      </c>
      <c r="E20" s="39" t="s">
        <v>87</v>
      </c>
      <c r="F20" s="39"/>
      <c r="G20" s="49">
        <v>8</v>
      </c>
      <c r="I20" s="42" t="s">
        <v>109</v>
      </c>
      <c r="J20" s="55"/>
      <c r="K20" s="54">
        <v>7.5</v>
      </c>
    </row>
    <row r="21" spans="1:11" s="42" customFormat="1" ht="14.25">
      <c r="A21" s="39" t="s">
        <v>87</v>
      </c>
      <c r="B21" s="39"/>
      <c r="C21" s="49">
        <v>7</v>
      </c>
      <c r="E21" s="39" t="s">
        <v>94</v>
      </c>
      <c r="F21" s="39"/>
      <c r="G21" s="49">
        <v>8</v>
      </c>
      <c r="I21" s="19" t="s">
        <v>113</v>
      </c>
      <c r="J21" s="20"/>
      <c r="K21" s="49">
        <v>7.25</v>
      </c>
    </row>
    <row r="22" spans="1:11" s="42" customFormat="1" ht="14.25">
      <c r="A22" s="39" t="s">
        <v>88</v>
      </c>
      <c r="B22" s="39"/>
      <c r="C22" s="49">
        <v>7</v>
      </c>
      <c r="E22" s="42" t="s">
        <v>101</v>
      </c>
      <c r="F22" s="55"/>
      <c r="G22" s="54">
        <v>8</v>
      </c>
      <c r="I22" s="39" t="s">
        <v>99</v>
      </c>
      <c r="J22" s="39"/>
      <c r="K22" s="54">
        <v>7</v>
      </c>
    </row>
    <row r="23" spans="1:11" s="42" customFormat="1" ht="14.25">
      <c r="A23" s="39" t="s">
        <v>94</v>
      </c>
      <c r="B23" s="39"/>
      <c r="C23" s="49">
        <v>7</v>
      </c>
      <c r="E23" s="19" t="s">
        <v>104</v>
      </c>
      <c r="F23" s="20"/>
      <c r="G23" s="49">
        <v>7.666666666666667</v>
      </c>
      <c r="I23" s="19" t="s">
        <v>104</v>
      </c>
      <c r="J23" s="20"/>
      <c r="K23" s="49">
        <v>6.666666666666667</v>
      </c>
    </row>
    <row r="24" spans="1:11" s="42" customFormat="1" ht="14.25">
      <c r="A24" s="42" t="s">
        <v>109</v>
      </c>
      <c r="B24" s="55"/>
      <c r="C24" s="54">
        <v>7</v>
      </c>
      <c r="E24" s="39" t="s">
        <v>84</v>
      </c>
      <c r="F24" s="39"/>
      <c r="G24" s="49">
        <v>7.6</v>
      </c>
      <c r="I24" s="39" t="s">
        <v>94</v>
      </c>
      <c r="J24" s="39"/>
      <c r="K24" s="49">
        <v>6.5</v>
      </c>
    </row>
    <row r="25" spans="1:11" s="42" customFormat="1" ht="14.25">
      <c r="A25" s="39" t="s">
        <v>89</v>
      </c>
      <c r="B25" s="39"/>
      <c r="C25" s="49">
        <v>6.333333333333333</v>
      </c>
      <c r="E25" s="42" t="s">
        <v>109</v>
      </c>
      <c r="F25" s="55"/>
      <c r="G25" s="54">
        <v>6.5</v>
      </c>
      <c r="I25" s="58" t="s">
        <v>111</v>
      </c>
      <c r="J25" s="58"/>
      <c r="K25" s="49">
        <v>6.333333333333333</v>
      </c>
    </row>
    <row r="26" spans="1:11" s="42" customFormat="1" ht="14.25">
      <c r="A26" s="42" t="s">
        <v>103</v>
      </c>
      <c r="B26" s="55"/>
      <c r="C26" s="54">
        <v>6</v>
      </c>
      <c r="E26" s="39" t="s">
        <v>89</v>
      </c>
      <c r="F26" s="39"/>
      <c r="G26" s="49">
        <v>5.666666666666667</v>
      </c>
      <c r="I26" s="39" t="s">
        <v>87</v>
      </c>
      <c r="J26" s="39"/>
      <c r="K26" s="49">
        <v>6</v>
      </c>
    </row>
    <row r="27" spans="1:11" s="42" customFormat="1" ht="14.25">
      <c r="A27" s="39" t="s">
        <v>99</v>
      </c>
      <c r="B27" s="39"/>
      <c r="C27" s="54">
        <v>4.5</v>
      </c>
      <c r="E27" s="42" t="s">
        <v>103</v>
      </c>
      <c r="F27" s="55"/>
      <c r="G27" s="54">
        <v>5</v>
      </c>
      <c r="I27" s="39" t="s">
        <v>89</v>
      </c>
      <c r="J27" s="39"/>
      <c r="K27" s="49">
        <v>4.333333333333333</v>
      </c>
    </row>
    <row r="28" spans="1:11" s="42" customFormat="1" ht="14.25">
      <c r="A28" s="58" t="s">
        <v>114</v>
      </c>
      <c r="B28" s="58"/>
      <c r="C28" s="49">
        <v>4</v>
      </c>
      <c r="D28" s="19"/>
      <c r="E28" s="58" t="s">
        <v>114</v>
      </c>
      <c r="F28" s="58"/>
      <c r="G28" s="49">
        <v>4.5</v>
      </c>
      <c r="I28" s="42" t="s">
        <v>103</v>
      </c>
      <c r="J28" s="55"/>
      <c r="K28" s="54">
        <v>4</v>
      </c>
    </row>
    <row r="29" spans="1:11" s="42" customFormat="1" ht="14.25">
      <c r="A29" s="19"/>
      <c r="B29" s="20"/>
      <c r="C29" s="49"/>
      <c r="D29" s="19"/>
      <c r="E29" s="19"/>
      <c r="F29" s="20"/>
      <c r="G29" s="49"/>
      <c r="I29" s="19"/>
      <c r="J29" s="20"/>
      <c r="K29" s="49"/>
    </row>
    <row r="30" spans="1:11" s="42" customFormat="1" ht="14.25">
      <c r="A30" s="19"/>
      <c r="B30" s="20"/>
      <c r="C30" s="49"/>
      <c r="D30" s="19"/>
      <c r="E30" s="19"/>
      <c r="F30" s="20"/>
      <c r="G30" s="49"/>
      <c r="I30" s="19"/>
      <c r="J30" s="20"/>
      <c r="K30" s="49"/>
    </row>
    <row r="31" spans="1:11" ht="57.75">
      <c r="A31" s="22" t="s">
        <v>2</v>
      </c>
      <c r="B31" s="23"/>
      <c r="C31" s="24" t="s">
        <v>77</v>
      </c>
      <c r="E31" s="22" t="s">
        <v>2</v>
      </c>
      <c r="F31" s="23"/>
      <c r="G31" s="47" t="s">
        <v>76</v>
      </c>
      <c r="I31" s="22" t="s">
        <v>2</v>
      </c>
      <c r="J31" s="23"/>
      <c r="K31" s="47" t="s">
        <v>75</v>
      </c>
    </row>
    <row r="32" spans="1:11" s="42" customFormat="1" ht="14.25">
      <c r="A32" s="44" t="s">
        <v>112</v>
      </c>
      <c r="B32" s="39"/>
      <c r="C32" s="43">
        <v>8.833333333333334</v>
      </c>
      <c r="D32" s="19"/>
      <c r="E32" s="44" t="s">
        <v>112</v>
      </c>
      <c r="F32" s="39"/>
      <c r="G32" s="43">
        <v>9</v>
      </c>
      <c r="I32" s="44" t="s">
        <v>90</v>
      </c>
      <c r="J32" s="39"/>
      <c r="K32" s="43">
        <v>9.285714285714286</v>
      </c>
    </row>
    <row r="33" spans="1:11" s="42" customFormat="1" ht="14.25">
      <c r="A33" s="44" t="s">
        <v>96</v>
      </c>
      <c r="B33" s="39"/>
      <c r="C33" s="53">
        <v>8.483333333333333</v>
      </c>
      <c r="E33" s="44" t="s">
        <v>96</v>
      </c>
      <c r="F33" s="39"/>
      <c r="G33" s="53">
        <v>8.692929292929293</v>
      </c>
      <c r="I33" s="44" t="s">
        <v>96</v>
      </c>
      <c r="J33" s="39"/>
      <c r="K33" s="53">
        <v>8.47979797979798</v>
      </c>
    </row>
    <row r="34" spans="1:11" s="42" customFormat="1" ht="14.25">
      <c r="A34" s="37" t="s">
        <v>82</v>
      </c>
      <c r="B34" s="20"/>
      <c r="C34" s="43">
        <v>8.416666666666666</v>
      </c>
      <c r="E34" s="44" t="s">
        <v>106</v>
      </c>
      <c r="F34" s="39"/>
      <c r="G34" s="43">
        <v>8.666666666666666</v>
      </c>
      <c r="I34" s="44" t="s">
        <v>112</v>
      </c>
      <c r="J34" s="39"/>
      <c r="K34" s="43">
        <v>8.333333333333334</v>
      </c>
    </row>
    <row r="35" spans="1:11" s="42" customFormat="1" ht="14.25">
      <c r="A35" s="44" t="s">
        <v>106</v>
      </c>
      <c r="B35" s="39"/>
      <c r="C35" s="43">
        <v>8.333333333333334</v>
      </c>
      <c r="E35" s="44" t="s">
        <v>85</v>
      </c>
      <c r="F35" s="39"/>
      <c r="G35" s="43">
        <v>8.23076923076923</v>
      </c>
      <c r="I35" s="37" t="s">
        <v>82</v>
      </c>
      <c r="J35" s="20"/>
      <c r="K35" s="43">
        <v>7.833333333333333</v>
      </c>
    </row>
    <row r="36" spans="1:11" s="42" customFormat="1" ht="14.25">
      <c r="A36" s="44" t="s">
        <v>85</v>
      </c>
      <c r="B36" s="39"/>
      <c r="C36" s="43">
        <v>7.384615384615385</v>
      </c>
      <c r="E36" s="37" t="s">
        <v>82</v>
      </c>
      <c r="F36" s="20"/>
      <c r="G36" s="43">
        <v>8.166666666666666</v>
      </c>
      <c r="I36" s="44" t="s">
        <v>85</v>
      </c>
      <c r="J36" s="39"/>
      <c r="K36" s="43">
        <v>6.923076923076923</v>
      </c>
    </row>
    <row r="37" spans="1:11" s="42" customFormat="1" ht="14.25">
      <c r="A37" s="44" t="s">
        <v>90</v>
      </c>
      <c r="B37" s="39"/>
      <c r="C37" s="43">
        <v>7.142857142857143</v>
      </c>
      <c r="E37" s="44" t="s">
        <v>90</v>
      </c>
      <c r="F37" s="39"/>
      <c r="G37" s="43">
        <v>7.571428571428571</v>
      </c>
      <c r="I37" s="44" t="s">
        <v>106</v>
      </c>
      <c r="J37" s="39"/>
      <c r="K37" s="43">
        <v>6.333333333333333</v>
      </c>
    </row>
    <row r="38" spans="1:11" s="42" customFormat="1" ht="14.25">
      <c r="A38" s="38"/>
      <c r="B38" s="39"/>
      <c r="C38" s="40"/>
      <c r="E38" s="38"/>
      <c r="F38" s="39"/>
      <c r="G38" s="40"/>
      <c r="I38" s="38"/>
      <c r="J38" s="39"/>
      <c r="K38" s="41"/>
    </row>
    <row r="39" spans="1:11" s="42" customFormat="1" ht="14.25">
      <c r="A39" s="38"/>
      <c r="B39" s="39"/>
      <c r="C39" s="40"/>
      <c r="E39" s="38"/>
      <c r="F39" s="39"/>
      <c r="G39" s="40"/>
      <c r="I39" s="38"/>
      <c r="J39" s="39"/>
      <c r="K39" s="41"/>
    </row>
    <row r="40" spans="1:11" s="42" customFormat="1" ht="14.25">
      <c r="A40" s="38"/>
      <c r="B40" s="39"/>
      <c r="C40" s="40"/>
      <c r="E40" s="38"/>
      <c r="F40" s="39"/>
      <c r="G40" s="40"/>
      <c r="I40" s="38"/>
      <c r="J40" s="39"/>
      <c r="K40" s="41"/>
    </row>
    <row r="41" spans="1:11" s="42" customFormat="1" ht="14.25">
      <c r="A41" s="38"/>
      <c r="B41" s="39"/>
      <c r="C41" s="40"/>
      <c r="E41" s="38"/>
      <c r="F41" s="39"/>
      <c r="G41" s="40"/>
      <c r="I41" s="38"/>
      <c r="J41" s="39"/>
      <c r="K41" s="41"/>
    </row>
    <row r="42" spans="1:11" s="42" customFormat="1" ht="14.25">
      <c r="A42" s="38"/>
      <c r="B42" s="39"/>
      <c r="C42" s="45"/>
      <c r="E42" s="38"/>
      <c r="F42" s="39"/>
      <c r="G42" s="45"/>
      <c r="I42" s="38"/>
      <c r="J42" s="39"/>
      <c r="K42" s="46"/>
    </row>
    <row r="43" spans="1:11" s="42" customFormat="1" ht="14.25">
      <c r="A43" s="38"/>
      <c r="B43" s="39"/>
      <c r="C43" s="45"/>
      <c r="E43" s="38"/>
      <c r="F43" s="39"/>
      <c r="G43" s="45"/>
      <c r="I43" s="38"/>
      <c r="J43" s="39"/>
      <c r="K43" s="46"/>
    </row>
    <row r="44" spans="1:11" s="42" customFormat="1" ht="14.25">
      <c r="A44" s="38"/>
      <c r="B44" s="39"/>
      <c r="C44" s="45"/>
      <c r="E44" s="38"/>
      <c r="F44" s="39"/>
      <c r="G44" s="45"/>
      <c r="I44" s="38"/>
      <c r="J44" s="39"/>
      <c r="K44" s="46"/>
    </row>
    <row r="45" spans="1:11" s="42" customFormat="1" ht="14.25">
      <c r="A45" s="38"/>
      <c r="B45" s="39"/>
      <c r="C45" s="45"/>
      <c r="E45" s="38"/>
      <c r="F45" s="39"/>
      <c r="G45" s="45"/>
      <c r="I45" s="38"/>
      <c r="J45" s="39"/>
      <c r="K45" s="46"/>
    </row>
    <row r="46" spans="5:6" ht="14.25">
      <c r="E46" s="39"/>
      <c r="F46" s="39"/>
    </row>
    <row r="47" spans="5:6" ht="14.25">
      <c r="E47" s="39"/>
      <c r="F47" s="39"/>
    </row>
    <row r="48" spans="5:6" ht="14.25">
      <c r="E48" s="39"/>
      <c r="F48" s="39"/>
    </row>
    <row r="49" spans="5:6" ht="14.25">
      <c r="E49" s="39"/>
      <c r="F49" s="39"/>
    </row>
    <row r="50" spans="5:6" ht="14.25">
      <c r="E50" s="39"/>
      <c r="F50" s="39"/>
    </row>
    <row r="51" spans="5:6" ht="14.25">
      <c r="E51" s="39"/>
      <c r="F51" s="39"/>
    </row>
    <row r="52" spans="5:6" ht="14.25">
      <c r="E52" s="39"/>
      <c r="F52" s="39"/>
    </row>
    <row r="53" spans="5:6" ht="14.25">
      <c r="E53" s="39"/>
      <c r="F53" s="39"/>
    </row>
    <row r="54" spans="5:6" ht="14.25">
      <c r="E54" s="39"/>
      <c r="F54" s="39"/>
    </row>
    <row r="55" spans="5:6" ht="14.25">
      <c r="E55" s="39"/>
      <c r="F55" s="39"/>
    </row>
    <row r="56" spans="5:6" ht="14.25">
      <c r="E56" s="58"/>
      <c r="F56" s="58"/>
    </row>
    <row r="57" spans="5:6" ht="14.25">
      <c r="E57" s="58"/>
      <c r="F57" s="58"/>
    </row>
    <row r="58" spans="5:6" ht="14.25">
      <c r="E58" s="58"/>
      <c r="F58" s="58"/>
    </row>
    <row r="59" spans="5:6" ht="14.25">
      <c r="E59" s="58"/>
      <c r="F59" s="58"/>
    </row>
    <row r="60" spans="5:6" ht="14.25">
      <c r="E60" s="58"/>
      <c r="F60" s="58"/>
    </row>
    <row r="61" spans="5:6" ht="14.25">
      <c r="E61" s="58"/>
      <c r="F61" s="58"/>
    </row>
    <row r="62" spans="5:6" ht="14.25">
      <c r="E62" s="58"/>
      <c r="F62" s="58"/>
    </row>
    <row r="63" spans="5:6" ht="14.25">
      <c r="E63" s="58"/>
      <c r="F63" s="58"/>
    </row>
    <row r="64" spans="5:6" ht="14.25">
      <c r="E64" s="58"/>
      <c r="F64" s="58"/>
    </row>
    <row r="65" spans="5:6" ht="14.25">
      <c r="E65" s="58"/>
      <c r="F65" s="58"/>
    </row>
    <row r="66" spans="5:6" ht="14.25">
      <c r="E66" s="39"/>
      <c r="F66" s="39"/>
    </row>
    <row r="67" spans="5:6" ht="14.25">
      <c r="E67" s="39"/>
      <c r="F67" s="39"/>
    </row>
    <row r="68" spans="5:6" ht="14.25">
      <c r="E68" s="39"/>
      <c r="F68" s="39"/>
    </row>
    <row r="69" spans="5:6" ht="14.25">
      <c r="E69" s="39"/>
      <c r="F69" s="39"/>
    </row>
    <row r="70" spans="5:6" ht="14.25">
      <c r="E70" s="39"/>
      <c r="F70" s="39"/>
    </row>
    <row r="71" spans="5:6" ht="14.25">
      <c r="E71" s="39"/>
      <c r="F71" s="39"/>
    </row>
    <row r="72" spans="5:6" ht="14.25">
      <c r="E72" s="55"/>
      <c r="F72" s="55"/>
    </row>
    <row r="73" spans="5:6" ht="14.25">
      <c r="E73" s="55"/>
      <c r="F73" s="55"/>
    </row>
    <row r="74" spans="5:6" ht="14.25">
      <c r="E74" s="42"/>
      <c r="F74" s="55"/>
    </row>
    <row r="75" spans="5:6" ht="14.25">
      <c r="E75" s="42"/>
      <c r="F75" s="55"/>
    </row>
    <row r="76" spans="5:6" ht="14.25">
      <c r="E76" s="42"/>
      <c r="F76" s="55"/>
    </row>
    <row r="77" spans="5:6" ht="14.25">
      <c r="E77" s="42"/>
      <c r="F77" s="55"/>
    </row>
    <row r="78" spans="5:6" ht="14.25">
      <c r="E78" s="42"/>
      <c r="F78" s="55"/>
    </row>
    <row r="79" spans="5:6" ht="14.25">
      <c r="E79" s="42"/>
      <c r="F79" s="55"/>
    </row>
    <row r="80" spans="5:6" ht="14.25">
      <c r="E80" s="42"/>
      <c r="F80" s="55"/>
    </row>
    <row r="81" spans="5:6" ht="14.25">
      <c r="E81" s="42"/>
      <c r="F81" s="55"/>
    </row>
    <row r="82" spans="5:6" ht="14.25">
      <c r="E82" s="42"/>
      <c r="F82" s="55"/>
    </row>
    <row r="83" spans="5:6" ht="14.25">
      <c r="E83" s="42"/>
      <c r="F83" s="55"/>
    </row>
    <row r="84" spans="5:11" ht="14.25">
      <c r="E84" s="21"/>
      <c r="F84" s="19"/>
      <c r="G84" s="19"/>
      <c r="H84" s="20"/>
      <c r="I84" s="21"/>
      <c r="J84" s="19"/>
      <c r="K84" s="19"/>
    </row>
    <row r="85" spans="5:11" ht="14.25">
      <c r="E85" s="21"/>
      <c r="F85" s="19"/>
      <c r="G85" s="19"/>
      <c r="H85" s="20"/>
      <c r="I85" s="21"/>
      <c r="J85" s="19"/>
      <c r="K85" s="19"/>
    </row>
  </sheetData>
  <sheetProtection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.8515625" style="0" customWidth="1"/>
  </cols>
  <sheetData>
    <row r="2" spans="1:2" s="42" customFormat="1" ht="14.25">
      <c r="A2" s="37" t="s">
        <v>82</v>
      </c>
      <c r="B2" s="20"/>
    </row>
    <row r="3" spans="2:4" s="19" customFormat="1" ht="14.25">
      <c r="B3" s="19" t="s">
        <v>104</v>
      </c>
      <c r="C3" s="20"/>
      <c r="D3" s="21"/>
    </row>
    <row r="4" spans="2:4" s="19" customFormat="1" ht="14.25">
      <c r="B4" s="19" t="s">
        <v>113</v>
      </c>
      <c r="C4" s="20"/>
      <c r="D4" s="21"/>
    </row>
    <row r="5" spans="2:4" s="19" customFormat="1" ht="14.25">
      <c r="B5" s="39" t="s">
        <v>84</v>
      </c>
      <c r="C5" s="39"/>
      <c r="D5" s="21"/>
    </row>
    <row r="6" spans="1:2" s="19" customFormat="1" ht="14.25">
      <c r="A6" s="44" t="s">
        <v>85</v>
      </c>
      <c r="B6" s="39"/>
    </row>
    <row r="7" spans="2:4" s="19" customFormat="1" ht="14.25">
      <c r="B7" s="39" t="s">
        <v>86</v>
      </c>
      <c r="C7" s="39"/>
      <c r="D7" s="21"/>
    </row>
    <row r="8" spans="2:4" s="19" customFormat="1" ht="14.25">
      <c r="B8" s="39" t="s">
        <v>87</v>
      </c>
      <c r="C8" s="39"/>
      <c r="D8" s="21"/>
    </row>
    <row r="9" spans="2:4" s="19" customFormat="1" ht="14.25">
      <c r="B9" s="39" t="s">
        <v>88</v>
      </c>
      <c r="C9" s="39"/>
      <c r="D9" s="21"/>
    </row>
    <row r="10" s="19" customFormat="1" ht="14.25">
      <c r="B10" s="39" t="s">
        <v>89</v>
      </c>
    </row>
    <row r="11" spans="1:2" s="19" customFormat="1" ht="14.25">
      <c r="A11" s="44" t="s">
        <v>90</v>
      </c>
      <c r="B11" s="20"/>
    </row>
    <row r="12" spans="2:4" s="19" customFormat="1" ht="14.25">
      <c r="B12" s="58" t="s">
        <v>91</v>
      </c>
      <c r="C12" s="58"/>
      <c r="D12" s="21"/>
    </row>
    <row r="13" spans="2:4" s="19" customFormat="1" ht="14.25">
      <c r="B13" s="58" t="s">
        <v>114</v>
      </c>
      <c r="C13" s="58"/>
      <c r="D13" s="21"/>
    </row>
    <row r="14" spans="1:2" s="19" customFormat="1" ht="14.25">
      <c r="A14" s="44" t="s">
        <v>106</v>
      </c>
      <c r="B14" s="20"/>
    </row>
    <row r="15" s="19" customFormat="1" ht="14.25">
      <c r="B15" s="58" t="s">
        <v>111</v>
      </c>
    </row>
    <row r="16" spans="1:2" s="19" customFormat="1" ht="14.25">
      <c r="A16" s="44" t="s">
        <v>112</v>
      </c>
      <c r="B16" s="20"/>
    </row>
    <row r="17" spans="2:4" s="19" customFormat="1" ht="14.25">
      <c r="B17" s="58" t="s">
        <v>118</v>
      </c>
      <c r="C17" s="58"/>
      <c r="D17" s="21"/>
    </row>
    <row r="18" spans="2:4" s="19" customFormat="1" ht="14.25">
      <c r="B18" s="58" t="s">
        <v>107</v>
      </c>
      <c r="C18" s="58"/>
      <c r="D18" s="21"/>
    </row>
    <row r="19" spans="2:4" s="19" customFormat="1" ht="14.25">
      <c r="B19" s="39" t="s">
        <v>94</v>
      </c>
      <c r="C19" s="39"/>
      <c r="D19" s="21"/>
    </row>
    <row r="20" spans="1:2" s="19" customFormat="1" ht="14.25">
      <c r="A20" s="44" t="s">
        <v>96</v>
      </c>
      <c r="B20" s="20"/>
    </row>
    <row r="21" spans="2:4" s="19" customFormat="1" ht="14.25">
      <c r="B21" s="39" t="s">
        <v>97</v>
      </c>
      <c r="C21" s="39"/>
      <c r="D21" s="21"/>
    </row>
    <row r="22" spans="2:4" s="19" customFormat="1" ht="14.25">
      <c r="B22" s="39" t="s">
        <v>99</v>
      </c>
      <c r="C22" s="39"/>
      <c r="D22" s="21"/>
    </row>
    <row r="23" spans="2:5" s="19" customFormat="1" ht="14.25">
      <c r="B23" s="55" t="s">
        <v>100</v>
      </c>
      <c r="C23" s="55"/>
      <c r="D23" s="21"/>
      <c r="E23" s="21"/>
    </row>
    <row r="24" spans="2:5" s="19" customFormat="1" ht="14.25">
      <c r="B24" s="42" t="s">
        <v>101</v>
      </c>
      <c r="C24" s="55"/>
      <c r="D24" s="21"/>
      <c r="E24" s="21"/>
    </row>
    <row r="25" spans="2:4" ht="14.25">
      <c r="B25" s="42" t="s">
        <v>102</v>
      </c>
      <c r="C25" s="55"/>
      <c r="D25" s="43"/>
    </row>
    <row r="26" spans="2:4" ht="14.25">
      <c r="B26" s="42" t="s">
        <v>110</v>
      </c>
      <c r="C26" s="55"/>
      <c r="D26" s="21"/>
    </row>
    <row r="27" spans="2:4" ht="14.25">
      <c r="B27" s="42" t="s">
        <v>109</v>
      </c>
      <c r="C27" s="55"/>
      <c r="D27" s="21"/>
    </row>
    <row r="28" spans="2:4" ht="14.25">
      <c r="B28" s="42" t="s">
        <v>103</v>
      </c>
      <c r="C28" s="55"/>
      <c r="D28" s="2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agascar1</dc:creator>
  <cp:keywords/>
  <dc:description/>
  <cp:lastModifiedBy>Sue Egan</cp:lastModifiedBy>
  <cp:lastPrinted>2014-06-24T06:40:03Z</cp:lastPrinted>
  <dcterms:created xsi:type="dcterms:W3CDTF">2014-06-20T15:10:12Z</dcterms:created>
  <dcterms:modified xsi:type="dcterms:W3CDTF">2015-01-23T09:13:05Z</dcterms:modified>
  <cp:category/>
  <cp:version/>
  <cp:contentType/>
  <cp:contentStatus/>
</cp:coreProperties>
</file>